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0" documentId="13_ncr:1_{D6E41548-9EF4-4E0B-822D-1BFFAA32F310}" xr6:coauthVersionLast="47" xr6:coauthVersionMax="47" xr10:uidLastSave="{00000000-0000-0000-0000-000000000000}"/>
  <bookViews>
    <workbookView xWindow="-21588" yWindow="744" windowWidth="23040" windowHeight="13896" xr2:uid="{00000000-000D-0000-FFFF-FFFF00000000}"/>
  </bookViews>
  <sheets>
    <sheet name="Enkla staplar" sheetId="5" r:id="rId1"/>
    <sheet name="Enkla staplar (F)" sheetId="8" r:id="rId2"/>
    <sheet name="Tabell" sheetId="28" r:id="rId3"/>
    <sheet name="Länkad information" sheetId="32" r:id="rId4"/>
    <sheet name="Länkad information (F)" sheetId="34" r:id="rId5"/>
    <sheet name="Stapel matris" sheetId="9" r:id="rId6"/>
    <sheet name="Stapel matris (F)" sheetId="27" r:id="rId7"/>
    <sheet name="Linjediagram" sheetId="11" r:id="rId8"/>
    <sheet name="Linjediagram (F)" sheetId="12" r:id="rId9"/>
    <sheet name="Cirkeldiagram" sheetId="16" r:id="rId10"/>
    <sheet name="Cirkeldiagram (F)" sheetId="29" r:id="rId11"/>
    <sheet name="Kombo1" sheetId="30" r:id="rId12"/>
    <sheet name="Kombo1 (F)" sheetId="31" r:id="rId13"/>
  </sheets>
  <definedNames>
    <definedName name="_xlnm._FilterDatabase" localSheetId="0" hidden="1">'Enkla staplar'!#REF!</definedName>
    <definedName name="_xlnm._FilterDatabase" localSheetId="1" hidden="1">'Enkla staplar (F)'!#REF!</definedName>
    <definedName name="_xlnm.Extract" localSheetId="0">'Enkla staplar'!$B$20</definedName>
    <definedName name="_xlnm.Extract" localSheetId="1">'Enkla staplar (F)'!$B$20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34" l="1"/>
  <c r="B20" i="34"/>
  <c r="C5" i="34"/>
  <c r="B5" i="34"/>
  <c r="F26" i="29"/>
  <c r="F27" i="29"/>
  <c r="F28" i="29"/>
  <c r="F25" i="29"/>
  <c r="E26" i="29"/>
  <c r="E27" i="29"/>
  <c r="E28" i="29"/>
  <c r="E25" i="29"/>
  <c r="D26" i="8" l="1"/>
  <c r="D24" i="8"/>
  <c r="D23" i="8"/>
  <c r="D22" i="8"/>
  <c r="D25" i="8"/>
  <c r="D21" i="8"/>
  <c r="D27" i="8"/>
</calcChain>
</file>

<file path=xl/sharedStrings.xml><?xml version="1.0" encoding="utf-8"?>
<sst xmlns="http://schemas.openxmlformats.org/spreadsheetml/2006/main" count="222" uniqueCount="81">
  <si>
    <t>Jan</t>
  </si>
  <si>
    <t>Feb</t>
  </si>
  <si>
    <t>Mar</t>
  </si>
  <si>
    <t>Apr</t>
  </si>
  <si>
    <t>Maj</t>
  </si>
  <si>
    <t>Jun</t>
  </si>
  <si>
    <t>Månad</t>
  </si>
  <si>
    <t>Värde</t>
  </si>
  <si>
    <t>Produkt</t>
  </si>
  <si>
    <t>Total försäljning</t>
  </si>
  <si>
    <t>Januari</t>
  </si>
  <si>
    <t>Februari</t>
  </si>
  <si>
    <t>Mars</t>
  </si>
  <si>
    <t>April</t>
  </si>
  <si>
    <t>Juni</t>
  </si>
  <si>
    <t>Totalt första halvåret</t>
  </si>
  <si>
    <t>Grupperad stapel: Fokuserar på objekten i förklaringsetiketterna (staplar)</t>
  </si>
  <si>
    <t>Staplad stapel: Fokuserar på objekten på X-axeln</t>
  </si>
  <si>
    <t>År</t>
  </si>
  <si>
    <t>Jul</t>
  </si>
  <si>
    <t>Aug</t>
  </si>
  <si>
    <t>Sep</t>
  </si>
  <si>
    <t>Okt</t>
  </si>
  <si>
    <t>Nov</t>
  </si>
  <si>
    <t>Dec</t>
  </si>
  <si>
    <t>Förbrukning år 1</t>
  </si>
  <si>
    <t>Förbrukning år 2</t>
  </si>
  <si>
    <t>Kontorsstolar</t>
  </si>
  <si>
    <t>Arbetsbänkar</t>
  </si>
  <si>
    <t>Hörnskrivbord</t>
  </si>
  <si>
    <t>Höj och sänkbart skrivbord</t>
  </si>
  <si>
    <t>Skärmväggar</t>
  </si>
  <si>
    <t>Skåp</t>
  </si>
  <si>
    <t>Utemöbler</t>
  </si>
  <si>
    <t>Park</t>
  </si>
  <si>
    <t>Mark</t>
  </si>
  <si>
    <t>Bygg</t>
  </si>
  <si>
    <t>Gata</t>
  </si>
  <si>
    <t>Söderås</t>
  </si>
  <si>
    <t>Västerås</t>
  </si>
  <si>
    <t>Österås</t>
  </si>
  <si>
    <t>Total kostnad</t>
  </si>
  <si>
    <t>Grupperad stapel: Fokuserar på individuella serier</t>
  </si>
  <si>
    <t>Norr</t>
  </si>
  <si>
    <t>Söder</t>
  </si>
  <si>
    <t>Öster</t>
  </si>
  <si>
    <t>Väster</t>
  </si>
  <si>
    <t>Region</t>
  </si>
  <si>
    <t>År 1</t>
  </si>
  <si>
    <t>År 2</t>
  </si>
  <si>
    <t>Belopp (tkr)</t>
  </si>
  <si>
    <t>Alternativ  jämförande serier</t>
  </si>
  <si>
    <t>%År1</t>
  </si>
  <si>
    <t>%År2</t>
  </si>
  <si>
    <t>Försäljning</t>
  </si>
  <si>
    <t>Annonsering</t>
  </si>
  <si>
    <t>Övriga intäkter</t>
  </si>
  <si>
    <t>Summa intäkter</t>
  </si>
  <si>
    <t>Summa kostnader</t>
  </si>
  <si>
    <t>Resultatnetto</t>
  </si>
  <si>
    <t>Intäkter</t>
  </si>
  <si>
    <t>Medlemsavgifter</t>
  </si>
  <si>
    <t>Uthyrning maskiner</t>
  </si>
  <si>
    <t>Intäkter från verkstad</t>
  </si>
  <si>
    <t>Förvaring</t>
  </si>
  <si>
    <t>Kostnader</t>
  </si>
  <si>
    <t>Arvoden</t>
  </si>
  <si>
    <t>Underhåll och material</t>
  </si>
  <si>
    <t>Inhyrning maskiner</t>
  </si>
  <si>
    <t>El</t>
  </si>
  <si>
    <t>Övriga kostnader</t>
  </si>
  <si>
    <t>Hyra lokaler</t>
  </si>
  <si>
    <t>Värde 1</t>
  </si>
  <si>
    <t>Värde 2</t>
  </si>
  <si>
    <t>Budget år 1</t>
  </si>
  <si>
    <t>Utfall  år 1</t>
  </si>
  <si>
    <t>Budget år 2</t>
  </si>
  <si>
    <t>Utfall  år 2</t>
  </si>
  <si>
    <t>Netto</t>
  </si>
  <si>
    <t>Budget  år 1</t>
  </si>
  <si>
    <t>Budget  år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</si>
</sst>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454545"/>
      <name val="Calibri"/>
      <family val="2"/>
      <scheme val="minor"/>
    </font>
    <font>
      <sz val="11"/>
      <color rgb="FF454545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D85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2" borderId="0" xfId="0" applyFont="1" applyFill="1"/>
    <xf numFmtId="0" fontId="0" fillId="0" borderId="1" xfId="0" applyBorder="1"/>
    <xf numFmtId="3" fontId="0" fillId="0" borderId="1" xfId="0" applyNumberFormat="1" applyBorder="1"/>
    <xf numFmtId="9" fontId="0" fillId="0" borderId="0" xfId="1" applyFont="1"/>
    <xf numFmtId="0" fontId="3" fillId="0" borderId="0" xfId="0" applyFont="1"/>
    <xf numFmtId="0" fontId="3" fillId="0" borderId="1" xfId="0" applyFon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5" fillId="0" borderId="0" xfId="0" applyFont="1"/>
    <xf numFmtId="9" fontId="3" fillId="0" borderId="1" xfId="1" applyFont="1" applyBorder="1"/>
    <xf numFmtId="0" fontId="7" fillId="0" borderId="1" xfId="0" applyFont="1" applyBorder="1" applyAlignment="1">
      <alignment vertical="center" wrapText="1"/>
    </xf>
    <xf numFmtId="0" fontId="6" fillId="4" borderId="0" xfId="0" applyFont="1" applyFill="1" applyAlignment="1">
      <alignment vertical="center"/>
    </xf>
    <xf numFmtId="0" fontId="0" fillId="0" borderId="2" xfId="0" applyBorder="1"/>
    <xf numFmtId="0" fontId="1" fillId="0" borderId="3" xfId="0" applyFont="1" applyBorder="1"/>
    <xf numFmtId="0" fontId="8" fillId="0" borderId="2" xfId="0" applyFont="1" applyBorder="1" applyAlignment="1">
      <alignment horizontal="center"/>
    </xf>
    <xf numFmtId="0" fontId="0" fillId="0" borderId="0" xfId="0" quotePrefix="1"/>
    <xf numFmtId="0" fontId="1" fillId="0" borderId="4" xfId="0" applyFont="1" applyBorder="1"/>
    <xf numFmtId="0" fontId="1" fillId="5" borderId="0" xfId="0" applyFont="1" applyFill="1"/>
    <xf numFmtId="0" fontId="1" fillId="0" borderId="5" xfId="0" applyFont="1" applyBorder="1"/>
    <xf numFmtId="0" fontId="0" fillId="6" borderId="6" xfId="0" applyFill="1" applyBorder="1"/>
    <xf numFmtId="0" fontId="0" fillId="0" borderId="6" xfId="0" applyBorder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'Enkla staplar (F)'!$B$1</c:f>
          <c:strCache>
            <c:ptCount val="1"/>
            <c:pt idx="0">
              <c:v>Totalt första halvåret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'Enkla staplar (F)'!$C$3</c:f>
              <c:strCache>
                <c:ptCount val="1"/>
                <c:pt idx="0">
                  <c:v>År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'Enkla staplar (F)'!$B$4:$B$9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</c:strCache>
            </c:strRef>
          </c:cat>
          <c:val>
            <c:numRef>
              <c:f>'Enkla staplar (F)'!$C$4:$C$9</c:f>
              <c:numCache>
                <c:formatCode>#,##0</c:formatCode>
                <c:ptCount val="6"/>
                <c:pt idx="0">
                  <c:v>39707.800000000003</c:v>
                </c:pt>
                <c:pt idx="1">
                  <c:v>80412.789999999994</c:v>
                </c:pt>
                <c:pt idx="2">
                  <c:v>58046.780000000006</c:v>
                </c:pt>
                <c:pt idx="3">
                  <c:v>43453.279999999992</c:v>
                </c:pt>
                <c:pt idx="4">
                  <c:v>58732.740000000005</c:v>
                </c:pt>
                <c:pt idx="5">
                  <c:v>37605.459999999992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9-48A0-B600-085B6626D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3620016"/>
        <c:axId val="1626667984"/>
      </c:barChart>
      <c:catAx>
        <c:axId val="174362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626667984"/>
        <c:crosses val="autoZero"/>
        <c:auto val="1"/>
        <c:lblAlgn val="ctr"/>
        <c:lblOffset val="100"/>
        <c:noMultiLvlLbl val="0"/>
      </c:catAx>
      <c:valAx>
        <c:axId val="162666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74362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'Stapel matris (F)'!$C$5</c:f>
              <c:strCache>
                <c:ptCount val="1"/>
                <c:pt idx="0">
                  <c:v>Park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(F)'!$C$6:$C$8</c:f>
              <c:numCache>
                <c:formatCode>#,##0</c:formatCode>
                <c:ptCount val="3"/>
                <c:pt idx="0">
                  <c:v>3301972</c:v>
                </c:pt>
                <c:pt idx="1">
                  <c:v>6226127</c:v>
                </c:pt>
                <c:pt idx="2">
                  <c:v>2658056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3-4583-8EEA-57E39FAEDC9B}"/>
            </c:ext>
          </c:extLst>
        </c:ser>
        <c:ser>
          <c:idx val="1"/>
          <c:order val="1"/>
          <c:tx>
            <c:strRef>
              <c:f>'Stapel matris (F)'!$D$5</c:f>
              <c:strCache>
                <c:ptCount val="1"/>
                <c:pt idx="0">
                  <c:v>Mark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(F)'!$D$6:$D$8</c:f>
              <c:numCache>
                <c:formatCode>#,##0</c:formatCode>
                <c:ptCount val="3"/>
                <c:pt idx="0">
                  <c:v>3036349</c:v>
                </c:pt>
                <c:pt idx="1">
                  <c:v>4091645</c:v>
                </c:pt>
                <c:pt idx="2">
                  <c:v>5783222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3-4583-8EEA-57E39FAEDC9B}"/>
            </c:ext>
          </c:extLst>
        </c:ser>
        <c:ser>
          <c:idx val="2"/>
          <c:order val="2"/>
          <c:tx>
            <c:strRef>
              <c:f>'Stapel matris (F)'!$E$5</c:f>
              <c:strCache>
                <c:ptCount val="1"/>
                <c:pt idx="0">
                  <c:v>Bygg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(F)'!$E$6:$E$8</c:f>
              <c:numCache>
                <c:formatCode>#,##0</c:formatCode>
                <c:ptCount val="3"/>
                <c:pt idx="0">
                  <c:v>3969849</c:v>
                </c:pt>
                <c:pt idx="1">
                  <c:v>2362198</c:v>
                </c:pt>
                <c:pt idx="2">
                  <c:v>3015050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3-4583-8EEA-57E39FAEDC9B}"/>
            </c:ext>
          </c:extLst>
        </c:ser>
        <c:ser>
          <c:idx val="3"/>
          <c:order val="3"/>
          <c:tx>
            <c:strRef>
              <c:f>'Stapel matris (F)'!$F$5</c:f>
              <c:strCache>
                <c:ptCount val="1"/>
                <c:pt idx="0">
                  <c:v>Gata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(F)'!$F$6:$F$8</c:f>
              <c:numCache>
                <c:formatCode>#,##0</c:formatCode>
                <c:ptCount val="3"/>
                <c:pt idx="0">
                  <c:v>5516215</c:v>
                </c:pt>
                <c:pt idx="1">
                  <c:v>3727285</c:v>
                </c:pt>
                <c:pt idx="2">
                  <c:v>4390126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40-4ABA-A8DA-E1C335C84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3808992"/>
        <c:axId val="453809408"/>
      </c:barChart>
      <c:catAx>
        <c:axId val="45380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9408"/>
        <c:crosses val="autoZero"/>
        <c:auto val="1"/>
        <c:lblAlgn val="ctr"/>
        <c:lblOffset val="100"/>
        <c:noMultiLvlLbl val="0"/>
      </c:catAx>
      <c:valAx>
        <c:axId val="45380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'Stapel matris (F)'!$C$5</c:f>
              <c:strCache>
                <c:ptCount val="1"/>
                <c:pt idx="0">
                  <c:v>Park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(F)'!$C$6:$C$8</c:f>
              <c:numCache>
                <c:formatCode>#,##0</c:formatCode>
                <c:ptCount val="3"/>
                <c:pt idx="0">
                  <c:v>3301972</c:v>
                </c:pt>
                <c:pt idx="1">
                  <c:v>6226127</c:v>
                </c:pt>
                <c:pt idx="2">
                  <c:v>2658056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3-4583-8EEA-57E39FAEDC9B}"/>
            </c:ext>
          </c:extLst>
        </c:ser>
        <c:ser>
          <c:idx val="1"/>
          <c:order val="1"/>
          <c:tx>
            <c:strRef>
              <c:f>'Stapel matris (F)'!$D$5</c:f>
              <c:strCache>
                <c:ptCount val="1"/>
                <c:pt idx="0">
                  <c:v>Mark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(F)'!$D$6:$D$8</c:f>
              <c:numCache>
                <c:formatCode>#,##0</c:formatCode>
                <c:ptCount val="3"/>
                <c:pt idx="0">
                  <c:v>3036349</c:v>
                </c:pt>
                <c:pt idx="1">
                  <c:v>4091645</c:v>
                </c:pt>
                <c:pt idx="2">
                  <c:v>5783222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3-4583-8EEA-57E39FAEDC9B}"/>
            </c:ext>
          </c:extLst>
        </c:ser>
        <c:ser>
          <c:idx val="2"/>
          <c:order val="2"/>
          <c:tx>
            <c:strRef>
              <c:f>'Stapel matris (F)'!$E$5</c:f>
              <c:strCache>
                <c:ptCount val="1"/>
                <c:pt idx="0">
                  <c:v>Bygg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(F)'!$E$6:$E$8</c:f>
              <c:numCache>
                <c:formatCode>#,##0</c:formatCode>
                <c:ptCount val="3"/>
                <c:pt idx="0">
                  <c:v>3969849</c:v>
                </c:pt>
                <c:pt idx="1">
                  <c:v>2362198</c:v>
                </c:pt>
                <c:pt idx="2">
                  <c:v>3015050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3-4583-8EEA-57E39FAEDC9B}"/>
            </c:ext>
          </c:extLst>
        </c:ser>
        <c:ser>
          <c:idx val="3"/>
          <c:order val="3"/>
          <c:tx>
            <c:strRef>
              <c:f>'Stapel matris (F)'!$F$5</c:f>
              <c:strCache>
                <c:ptCount val="1"/>
                <c:pt idx="0">
                  <c:v>Gata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'Stapel matris (F)'!$B$6:$B$8</c:f>
              <c:strCache>
                <c:ptCount val="3"/>
                <c:pt idx="0">
                  <c:v>Söderås</c:v>
                </c:pt>
                <c:pt idx="1">
                  <c:v>Västerås</c:v>
                </c:pt>
                <c:pt idx="2">
                  <c:v>Österås</c:v>
                </c:pt>
              </c:strCache>
            </c:strRef>
          </c:cat>
          <c:val>
            <c:numRef>
              <c:f>'Stapel matris (F)'!$F$6:$F$8</c:f>
              <c:numCache>
                <c:formatCode>#,##0</c:formatCode>
                <c:ptCount val="3"/>
                <c:pt idx="0">
                  <c:v>5516215</c:v>
                </c:pt>
                <c:pt idx="1">
                  <c:v>3727285</c:v>
                </c:pt>
                <c:pt idx="2">
                  <c:v>4390126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E6-46FD-BAF8-C18B35247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53808992"/>
        <c:axId val="453809408"/>
      </c:barChart>
      <c:catAx>
        <c:axId val="45380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9408"/>
        <c:crosses val="autoZero"/>
        <c:auto val="1"/>
        <c:lblAlgn val="ctr"/>
        <c:lblOffset val="100"/>
        <c:noMultiLvlLbl val="0"/>
      </c:catAx>
      <c:valAx>
        <c:axId val="45380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'Linjediagram (F)'!$B$4</c:f>
              <c:strCache>
                <c:ptCount val="1"/>
                <c:pt idx="0">
                  <c:v>6 014 325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'Linjediagram (F)'!$A$5:$A$16</c:f>
              <c:strCache>
                <c:ptCount val="11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Maj</c:v>
                </c:pt>
                <c:pt idx="4">
                  <c:v>Jun</c:v>
                </c:pt>
                <c:pt idx="5">
                  <c:v>Jul</c:v>
                </c:pt>
                <c:pt idx="6">
                  <c:v>Aug</c:v>
                </c:pt>
                <c:pt idx="7">
                  <c:v>Sep</c:v>
                </c:pt>
                <c:pt idx="8">
                  <c:v>Okt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'Linjediagram (F)'!$B$5:$B$16</c:f>
              <c:numCache>
                <c:formatCode>#,##0</c:formatCode>
                <c:ptCount val="12"/>
                <c:pt idx="0">
                  <c:v>5303323</c:v>
                </c:pt>
                <c:pt idx="1">
                  <c:v>3395792</c:v>
                </c:pt>
                <c:pt idx="2">
                  <c:v>5014261</c:v>
                </c:pt>
                <c:pt idx="3">
                  <c:v>6759286</c:v>
                </c:pt>
                <c:pt idx="4">
                  <c:v>1805447</c:v>
                </c:pt>
                <c:pt idx="5">
                  <c:v>5056422</c:v>
                </c:pt>
                <c:pt idx="6">
                  <c:v>1842370</c:v>
                </c:pt>
                <c:pt idx="7">
                  <c:v>1291961</c:v>
                </c:pt>
                <c:pt idx="8">
                  <c:v>1794644</c:v>
                </c:pt>
                <c:pt idx="9">
                  <c:v>5294828</c:v>
                </c:pt>
                <c:pt idx="10">
                  <c:v>3313218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7-4BF7-AFA0-8ABA70F3BF64}"/>
            </c:ext>
          </c:extLst>
        </c:ser>
        <c:ser>
          <c:idx val="1"/>
          <c:order val="1"/>
          <c:tx>
            <c:strRef>
              <c:f>'Linjediagram (F)'!$C$4</c:f>
              <c:strCache>
                <c:ptCount val="1"/>
                <c:pt idx="0">
                  <c:v>5 778 995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'Linjediagram (F)'!$A$5:$A$16</c:f>
              <c:strCache>
                <c:ptCount val="11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Maj</c:v>
                </c:pt>
                <c:pt idx="4">
                  <c:v>Jun</c:v>
                </c:pt>
                <c:pt idx="5">
                  <c:v>Jul</c:v>
                </c:pt>
                <c:pt idx="6">
                  <c:v>Aug</c:v>
                </c:pt>
                <c:pt idx="7">
                  <c:v>Sep</c:v>
                </c:pt>
                <c:pt idx="8">
                  <c:v>Okt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'Linjediagram (F)'!$C$5:$C$16</c:f>
              <c:numCache>
                <c:formatCode>#,##0</c:formatCode>
                <c:ptCount val="12"/>
                <c:pt idx="0">
                  <c:v>6237947</c:v>
                </c:pt>
                <c:pt idx="1">
                  <c:v>2247576</c:v>
                </c:pt>
                <c:pt idx="2">
                  <c:v>3745467</c:v>
                </c:pt>
                <c:pt idx="3">
                  <c:v>6680619</c:v>
                </c:pt>
                <c:pt idx="4">
                  <c:v>2669167</c:v>
                </c:pt>
                <c:pt idx="5">
                  <c:v>3579434</c:v>
                </c:pt>
                <c:pt idx="6">
                  <c:v>2278669</c:v>
                </c:pt>
                <c:pt idx="7">
                  <c:v>859782</c:v>
                </c:pt>
                <c:pt idx="8">
                  <c:v>2537963</c:v>
                </c:pt>
                <c:pt idx="9">
                  <c:v>3710764</c:v>
                </c:pt>
                <c:pt idx="10">
                  <c:v>3338770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F7-4B25-A997-A7196070EE0D}"/>
            </c:ext>
          </c:extLst>
        </c:ser>
        <c:ser>
          <c:idx val="2"/>
          <c:order val="2"/>
          <c:tx>
            <c:strRef>
              <c:f>'Linjediagram (F)'!$D$4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'Linjediagram (F)'!$A$5:$A$16</c:f>
              <c:strCache>
                <c:ptCount val="11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Maj</c:v>
                </c:pt>
                <c:pt idx="4">
                  <c:v>Jun</c:v>
                </c:pt>
                <c:pt idx="5">
                  <c:v>Jul</c:v>
                </c:pt>
                <c:pt idx="6">
                  <c:v>Aug</c:v>
                </c:pt>
                <c:pt idx="7">
                  <c:v>Sep</c:v>
                </c:pt>
                <c:pt idx="8">
                  <c:v>Okt</c:v>
                </c:pt>
                <c:pt idx="9">
                  <c:v>Nov</c:v>
                </c:pt>
                <c:pt idx="10">
                  <c:v>Dec</c:v>
                </c:pt>
              </c:strCache>
            </c:strRef>
          </c:cat>
          <c:val>
            <c:numRef>
              <c:f>'Linjediagram (F)'!$D$5:$D$16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F7-4B25-A997-A7196070E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2349056"/>
        <c:axId val="1537966304"/>
      </c:lineChart>
      <c:catAx>
        <c:axId val="154234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537966304"/>
        <c:crosses val="autoZero"/>
        <c:auto val="1"/>
        <c:lblAlgn val="ctr"/>
        <c:lblOffset val="100"/>
        <c:noMultiLvlLbl val="0"/>
      </c:catAx>
      <c:valAx>
        <c:axId val="153796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54234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'Linjediagram (F)'!$B$23</c:f>
              <c:strCache>
                <c:ptCount val="1"/>
                <c:pt idx="0">
                  <c:v>Värde</c:v>
                </c:pt>
              </c:strCache>
            </c:strRef>
          </c:tx>
          <c:spPr>
            <a:ln w="28575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'Linjediagram (F)'!$A$24:$A$35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'Linjediagram (F)'!$B$24:$B$35</c:f>
              <c:numCache>
                <c:formatCode>#,##0</c:formatCode>
                <c:ptCount val="12"/>
                <c:pt idx="0">
                  <c:v>2073</c:v>
                </c:pt>
                <c:pt idx="1">
                  <c:v>1237</c:v>
                </c:pt>
                <c:pt idx="2">
                  <c:v>2140</c:v>
                </c:pt>
                <c:pt idx="3">
                  <c:v>1200</c:v>
                </c:pt>
                <c:pt idx="4">
                  <c:v>2843</c:v>
                </c:pt>
                <c:pt idx="5">
                  <c:v>3500</c:v>
                </c:pt>
                <c:pt idx="6">
                  <c:v>5432</c:v>
                </c:pt>
                <c:pt idx="7">
                  <c:v>4793</c:v>
                </c:pt>
                <c:pt idx="8">
                  <c:v>4519</c:v>
                </c:pt>
                <c:pt idx="9">
                  <c:v>6183</c:v>
                </c:pt>
                <c:pt idx="10">
                  <c:v>5404</c:v>
                </c:pt>
                <c:pt idx="11">
                  <c:v>5177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5E-4CE4-A037-5CFB050C2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9986608"/>
        <c:axId val="689984112"/>
      </c:lineChart>
      <c:catAx>
        <c:axId val="68998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689984112"/>
        <c:crosses val="autoZero"/>
        <c:auto val="1"/>
        <c:lblAlgn val="ctr"/>
        <c:lblOffset val="100"/>
        <c:noMultiLvlLbl val="0"/>
      </c:catAx>
      <c:valAx>
        <c:axId val="6899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689986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/>
              <a:t>År 1</a:t>
            </a:r>
          </a:p>
        </c:rich>
      </c:tx>
      <c:overlay val="0"/>
      <c:spPr>
        <a:solidFill>
          <a:schemeClr val="accent6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'Cirkeldiagram (F)'!$C$3</c:f>
              <c:strCache>
                <c:ptCount val="1"/>
                <c:pt idx="0">
                  <c:v>Belopp (tkr)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4E-490F-842D-C31F4F7E41E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4E-490F-842D-C31F4F7E41E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4E-490F-842D-C31F4F7E41E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4E-490F-842D-C31F4F7E41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'Cirkeldiagram (F)'!$B$4:$B$7</c:f>
              <c:strCache>
                <c:ptCount val="4"/>
                <c:pt idx="0">
                  <c:v>Norr</c:v>
                </c:pt>
                <c:pt idx="1">
                  <c:v>Söder</c:v>
                </c:pt>
                <c:pt idx="2">
                  <c:v>Öster</c:v>
                </c:pt>
                <c:pt idx="3">
                  <c:v>Väster</c:v>
                </c:pt>
              </c:strCache>
            </c:strRef>
          </c:cat>
          <c:val>
            <c:numRef>
              <c:f>'Cirkeldiagram (F)'!$C$4:$C$7</c:f>
              <c:numCache>
                <c:formatCode>General</c:formatCode>
                <c:ptCount val="4"/>
                <c:pt idx="0">
                  <c:v>262</c:v>
                </c:pt>
                <c:pt idx="1">
                  <c:v>166</c:v>
                </c:pt>
                <c:pt idx="2">
                  <c:v>201</c:v>
                </c:pt>
                <c:pt idx="3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D-41C5-B9CB-2F1554D20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År 2 </a:t>
            </a:r>
          </a:p>
        </c:rich>
      </c:tx>
      <c:overlay val="0"/>
      <c:spPr>
        <a:solidFill>
          <a:schemeClr val="accent6">
            <a:lumMod val="40000"/>
            <a:lumOff val="60000"/>
          </a:schemeClr>
        </a:solidFill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'Cirkeldiagram (F)'!$C$10</c:f>
              <c:strCache>
                <c:ptCount val="1"/>
                <c:pt idx="0">
                  <c:v>Belopp (tkr)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59D-4EEE-9682-A8FB972F32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59D-4EEE-9682-A8FB972F32B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59D-4EEE-9682-A8FB972F32B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59D-4EEE-9682-A8FB972F32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'Cirkeldiagram (F)'!$B$11:$B$14</c:f>
              <c:strCache>
                <c:ptCount val="4"/>
                <c:pt idx="0">
                  <c:v>Norr</c:v>
                </c:pt>
                <c:pt idx="1">
                  <c:v>Söder</c:v>
                </c:pt>
                <c:pt idx="2">
                  <c:v>Öster</c:v>
                </c:pt>
                <c:pt idx="3">
                  <c:v>Väster</c:v>
                </c:pt>
              </c:strCache>
            </c:strRef>
          </c:cat>
          <c:val>
            <c:numRef>
              <c:f>'Cirkeldiagram (F)'!$C$11:$C$14</c:f>
              <c:numCache>
                <c:formatCode>General</c:formatCode>
                <c:ptCount val="4"/>
                <c:pt idx="0">
                  <c:v>299</c:v>
                </c:pt>
                <c:pt idx="1">
                  <c:v>130</c:v>
                </c:pt>
                <c:pt idx="2">
                  <c:v>260</c:v>
                </c:pt>
                <c:pt idx="3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59D-4EEE-9682-A8FB972F3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spPr>
    <a:ln>
      <a:solidFill>
        <a:schemeClr val="bg2"/>
      </a:solidFill>
    </a:ln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'Cirkeldiagram (F)'!$C$24</c:f>
              <c:strCache>
                <c:ptCount val="1"/>
                <c:pt idx="0">
                  <c:v>År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01EF506-E51A-4597-967C-73D06DEE63E6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54-41ED-B095-D3F4ADBD479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083CD79-B9E4-4C61-A0B1-1D440B370535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354-41ED-B095-D3F4ADBD47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E1DBB8-BF1E-4D0D-9EF1-C31BD328DEB2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354-41ED-B095-D3F4ADBD47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396DC58-BDE5-4A64-A737-EF7239177359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354-41ED-B095-D3F4ADBD47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'Cirkeldiagram (F)'!$B$25:$B$28</c:f>
              <c:strCache>
                <c:ptCount val="4"/>
                <c:pt idx="0">
                  <c:v>Norr</c:v>
                </c:pt>
                <c:pt idx="1">
                  <c:v>Söder</c:v>
                </c:pt>
                <c:pt idx="2">
                  <c:v>Öster</c:v>
                </c:pt>
                <c:pt idx="3">
                  <c:v>Väster</c:v>
                </c:pt>
              </c:strCache>
            </c:strRef>
          </c:cat>
          <c:val>
            <c:numRef>
              <c:f>'Cirkeldiagram (F)'!$C$25:$C$28</c:f>
              <c:numCache>
                <c:formatCode>General</c:formatCode>
                <c:ptCount val="4"/>
                <c:pt idx="0">
                  <c:v>262</c:v>
                </c:pt>
                <c:pt idx="1">
                  <c:v>166</c:v>
                </c:pt>
                <c:pt idx="2">
                  <c:v>201</c:v>
                </c:pt>
                <c:pt idx="3">
                  <c:v>106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'Cirkeldiagram (F)'!$E$25:$E$28</c15:f>
                <c15:dlblRangeCache>
                  <c:ptCount val="4"/>
                  <c:pt idx="0">
                    <c:v>36%</c:v>
                  </c:pt>
                  <c:pt idx="1">
                    <c:v>23%</c:v>
                  </c:pt>
                  <c:pt idx="2">
                    <c:v>27%</c:v>
                  </c:pt>
                  <c:pt idx="3">
                    <c:v>14%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354-41ED-B095-D3F4ADBD479E}"/>
            </c:ext>
          </c:extLst>
        </c:ser>
        <c:ser>
          <c:idx val="1"/>
          <c:order val="1"/>
          <c:tx>
            <c:strRef>
              <c:f>'Cirkeldiagram (F)'!$D$24</c:f>
              <c:strCache>
                <c:ptCount val="1"/>
                <c:pt idx="0">
                  <c:v>År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ABD9B3D-032B-4DC7-9DF7-0812D9A4469F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354-41ED-B095-D3F4ADBD479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A888FBE-134C-4D6B-A891-9A2AE445A7F6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354-41ED-B095-D3F4ADBD47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BE2E1EB-E2ED-4317-8960-58405B98A146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354-41ED-B095-D3F4ADBD47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1CB8586-3067-4426-BF71-CE2FF31103C3}" type="CELLRANGE">
                      <a:rPr lang="en-US"/>
                      <a:pPr/>
                      <a:t>[CELLRANGE]</a:t>
                    </a:fld>
                    <a:endParaRPr lang="sv-S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354-41ED-B095-D3F4ADBD47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'Cirkeldiagram (F)'!$B$25:$B$28</c:f>
              <c:strCache>
                <c:ptCount val="4"/>
                <c:pt idx="0">
                  <c:v>Norr</c:v>
                </c:pt>
                <c:pt idx="1">
                  <c:v>Söder</c:v>
                </c:pt>
                <c:pt idx="2">
                  <c:v>Öster</c:v>
                </c:pt>
                <c:pt idx="3">
                  <c:v>Väster</c:v>
                </c:pt>
              </c:strCache>
            </c:strRef>
          </c:cat>
          <c:val>
            <c:numRef>
              <c:f>'Cirkeldiagram (F)'!$D$25:$D$28</c:f>
              <c:numCache>
                <c:formatCode>General</c:formatCode>
                <c:ptCount val="4"/>
                <c:pt idx="0">
                  <c:v>299</c:v>
                </c:pt>
                <c:pt idx="1">
                  <c:v>128</c:v>
                </c:pt>
                <c:pt idx="2">
                  <c:v>260</c:v>
                </c:pt>
                <c:pt idx="3">
                  <c:v>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'Cirkeldiagram (F)'!$F$25:$F$28</c15:f>
                <c15:dlblRangeCache>
                  <c:ptCount val="4"/>
                  <c:pt idx="0">
                    <c:v>39%</c:v>
                  </c:pt>
                  <c:pt idx="1">
                    <c:v>17%</c:v>
                  </c:pt>
                  <c:pt idx="2">
                    <c:v>34%</c:v>
                  </c:pt>
                  <c:pt idx="3">
                    <c:v>11%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354-41ED-B095-D3F4ADBD479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5260304"/>
        <c:axId val="1375274448"/>
      </c:barChart>
      <c:catAx>
        <c:axId val="13752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75274448"/>
        <c:crosses val="autoZero"/>
        <c:auto val="1"/>
        <c:lblAlgn val="ctr"/>
        <c:lblOffset val="100"/>
        <c:noMultiLvlLbl val="0"/>
      </c:catAx>
      <c:valAx>
        <c:axId val="13752744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7526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'Kombo1 (F)'!$C$2</c:f>
              <c:strCache>
                <c:ptCount val="1"/>
                <c:pt idx="0">
                  <c:v>Försäljning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'Kombo1 (F)'!$B$3:$B$14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'Kombo1 (F)'!$C$3:$C$14</c:f>
              <c:numCache>
                <c:formatCode>General</c:formatCode>
                <c:ptCount val="12"/>
                <c:pt idx="0">
                  <c:v>965</c:v>
                </c:pt>
                <c:pt idx="1">
                  <c:v>385</c:v>
                </c:pt>
                <c:pt idx="2">
                  <c:v>1118</c:v>
                </c:pt>
                <c:pt idx="3">
                  <c:v>639</c:v>
                </c:pt>
                <c:pt idx="4">
                  <c:v>359</c:v>
                </c:pt>
                <c:pt idx="5">
                  <c:v>1622</c:v>
                </c:pt>
                <c:pt idx="6">
                  <c:v>1750</c:v>
                </c:pt>
                <c:pt idx="7">
                  <c:v>1001</c:v>
                </c:pt>
                <c:pt idx="8">
                  <c:v>1841</c:v>
                </c:pt>
                <c:pt idx="9">
                  <c:v>1632</c:v>
                </c:pt>
                <c:pt idx="10">
                  <c:v>1547</c:v>
                </c:pt>
                <c:pt idx="11">
                  <c:v>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4F-4B7A-8190-2F8D2E964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94945936"/>
        <c:axId val="1463749232"/>
      </c:barChart>
      <c:lineChart>
        <c:grouping val="standard"/>
        <c:varyColors val="0"/>
        <c:ser>
          <c:idx val="1"/>
          <c:order val="1"/>
          <c:tx>
            <c:strRef>
              <c:f>'Kombo1 (F)'!$D$2</c:f>
              <c:strCache>
                <c:ptCount val="1"/>
                <c:pt idx="0">
                  <c:v>Annonsering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'Kombo1 (F)'!$B$3:$B$14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'Kombo1 (F)'!$D$3:$D$14</c:f>
              <c:numCache>
                <c:formatCode>General</c:formatCode>
                <c:ptCount val="12"/>
                <c:pt idx="0">
                  <c:v>16</c:v>
                </c:pt>
                <c:pt idx="1">
                  <c:v>11</c:v>
                </c:pt>
                <c:pt idx="2">
                  <c:v>15</c:v>
                </c:pt>
                <c:pt idx="3">
                  <c:v>12</c:v>
                </c:pt>
                <c:pt idx="4">
                  <c:v>22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29</c:v>
                </c:pt>
                <c:pt idx="9">
                  <c:v>12</c:v>
                </c:pt>
                <c:pt idx="10">
                  <c:v>21</c:v>
                </c:pt>
                <c:pt idx="1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4F-4B7A-8190-2F8D2E964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39456"/>
        <c:axId val="122341952"/>
      </c:lineChart>
      <c:catAx>
        <c:axId val="69494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463749232"/>
        <c:crosses val="autoZero"/>
        <c:auto val="1"/>
        <c:lblAlgn val="ctr"/>
        <c:lblOffset val="100"/>
        <c:noMultiLvlLbl val="0"/>
      </c:catAx>
      <c:valAx>
        <c:axId val="1463749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694945936"/>
        <c:crosses val="autoZero"/>
        <c:crossBetween val="between"/>
      </c:valAx>
      <c:valAx>
        <c:axId val="1223419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22339456"/>
        <c:crosses val="max"/>
        <c:crossBetween val="between"/>
      </c:valAx>
      <c:catAx>
        <c:axId val="122339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3419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'Enkla staplar (F)'!$C$20</c:f>
              <c:strCache>
                <c:ptCount val="1"/>
                <c:pt idx="0">
                  <c:v>Total försäljning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12-489B-B5EC-86315DDBF5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12-489B-B5EC-86315DDBF5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12-489B-B5EC-86315DDBF5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12-489B-B5EC-86315DDBF55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12-489B-B5EC-86315DDBF55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912-489B-B5EC-86315DDBF55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912-489B-B5EC-86315DDBF5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'Enkla staplar (F)'!$B$21:$B$27</c:f>
              <c:strCache>
                <c:ptCount val="7"/>
                <c:pt idx="0">
                  <c:v>Arbetsbänkar</c:v>
                </c:pt>
                <c:pt idx="1">
                  <c:v>Höj och sänkbart skrivbord</c:v>
                </c:pt>
                <c:pt idx="2">
                  <c:v>Skärmväggar</c:v>
                </c:pt>
                <c:pt idx="3">
                  <c:v>Skåp</c:v>
                </c:pt>
                <c:pt idx="4">
                  <c:v>Hörnskrivbord</c:v>
                </c:pt>
                <c:pt idx="5">
                  <c:v>Utemöbler</c:v>
                </c:pt>
                <c:pt idx="6">
                  <c:v>Kontorsstolar</c:v>
                </c:pt>
              </c:strCache>
            </c:strRef>
          </c:cat>
          <c:val>
            <c:numRef>
              <c:f>'Enkla staplar (F)'!$C$21:$C$27</c:f>
              <c:numCache>
                <c:formatCode>#,##0</c:formatCode>
                <c:ptCount val="7"/>
                <c:pt idx="0">
                  <c:v>469554</c:v>
                </c:pt>
                <c:pt idx="1">
                  <c:v>614277</c:v>
                </c:pt>
                <c:pt idx="2">
                  <c:v>617124</c:v>
                </c:pt>
                <c:pt idx="3">
                  <c:v>912100</c:v>
                </c:pt>
                <c:pt idx="4">
                  <c:v>926744</c:v>
                </c:pt>
                <c:pt idx="5">
                  <c:v>1302015</c:v>
                </c:pt>
                <c:pt idx="6">
                  <c:v>1326178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47-429E-BE39-9AAAA492AF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'Enkla staplar (F)'!$C$20</c:f>
              <c:strCache>
                <c:ptCount val="1"/>
                <c:pt idx="0">
                  <c:v>Total försäljning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B8-4242-B25A-99C123FF52C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9B8-4242-B25A-99C123FF52C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B8-4242-B25A-99C123FF52C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9B8-4242-B25A-99C123FF52C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B8-4242-B25A-99C123FF52C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9B8-4242-B25A-99C123FF52C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B8-4242-B25A-99C123FF52C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2E8256B-9B50-4C66-BABA-703E1C8AA30D}" type="CELLRANGE">
                      <a:rPr lang="sv-SE"/>
                      <a:pPr/>
                      <a:t>[CELLRANGE]</a:t>
                    </a:fld>
                    <a:endParaRPr lang="sv-S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9B8-4242-B25A-99C123FF52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6A8A204-B715-40AD-8F63-B37A0F1897AD}" type="CELLRANGE">
                      <a:rPr lang="sv-SE"/>
                      <a:pPr/>
                      <a:t>[CELLRANGE]</a:t>
                    </a:fld>
                    <a:endParaRPr lang="sv-S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9B8-4242-B25A-99C123FF52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69D869E-4252-4BFA-B08A-236027D9E988}" type="CELLRANGE">
                      <a:rPr lang="sv-SE"/>
                      <a:pPr/>
                      <a:t>[CELLRANGE]</a:t>
                    </a:fld>
                    <a:endParaRPr lang="sv-S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9B8-4242-B25A-99C123FF52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BABA87B-D359-4351-AA7B-B012192835E1}" type="CELLRANGE">
                      <a:rPr lang="sv-SE"/>
                      <a:pPr/>
                      <a:t>[CELLRANGE]</a:t>
                    </a:fld>
                    <a:endParaRPr lang="sv-S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9B8-4242-B25A-99C123FF52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A64A761-A71B-401B-AFF5-AEC8DF2706B1}" type="CELLRANGE">
                      <a:rPr lang="sv-SE"/>
                      <a:pPr/>
                      <a:t>[CELLRANGE]</a:t>
                    </a:fld>
                    <a:endParaRPr lang="sv-S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9B8-4242-B25A-99C123FF52C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10C293F-B6B0-4367-86B4-7C1812A30A19}" type="CELLRANGE">
                      <a:rPr lang="sv-SE"/>
                      <a:pPr/>
                      <a:t>[CELLRANGE]</a:t>
                    </a:fld>
                    <a:endParaRPr lang="sv-S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9B8-4242-B25A-99C123FF52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3D13F6F-EF5F-4525-8120-9C04AEDEEED4}" type="CELLRANGE">
                      <a:rPr lang="sv-SE"/>
                      <a:pPr/>
                      <a:t>[CELLRANGE]</a:t>
                    </a:fld>
                    <a:endParaRPr lang="sv-S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9B8-4242-B25A-99C123FF52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'Enkla staplar (F)'!$B$21:$B$27</c:f>
              <c:strCache>
                <c:ptCount val="7"/>
                <c:pt idx="0">
                  <c:v>Arbetsbänkar</c:v>
                </c:pt>
                <c:pt idx="1">
                  <c:v>Höj och sänkbart skrivbord</c:v>
                </c:pt>
                <c:pt idx="2">
                  <c:v>Skärmväggar</c:v>
                </c:pt>
                <c:pt idx="3">
                  <c:v>Skåp</c:v>
                </c:pt>
                <c:pt idx="4">
                  <c:v>Hörnskrivbord</c:v>
                </c:pt>
                <c:pt idx="5">
                  <c:v>Utemöbler</c:v>
                </c:pt>
                <c:pt idx="6">
                  <c:v>Kontorsstolar</c:v>
                </c:pt>
              </c:strCache>
            </c:strRef>
          </c:cat>
          <c:val>
            <c:numRef>
              <c:f>'Enkla staplar (F)'!$C$21:$C$27</c:f>
              <c:numCache>
                <c:formatCode>#,##0</c:formatCode>
                <c:ptCount val="7"/>
                <c:pt idx="0">
                  <c:v>469554</c:v>
                </c:pt>
                <c:pt idx="1">
                  <c:v>614277</c:v>
                </c:pt>
                <c:pt idx="2">
                  <c:v>617124</c:v>
                </c:pt>
                <c:pt idx="3">
                  <c:v>912100</c:v>
                </c:pt>
                <c:pt idx="4">
                  <c:v>926744</c:v>
                </c:pt>
                <c:pt idx="5">
                  <c:v>1302015</c:v>
                </c:pt>
                <c:pt idx="6">
                  <c:v>1326178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'Enkla staplar (F)'!$D$21:$D$27</c15:f>
                <c15:dlblRangeCache>
                  <c:ptCount val="7"/>
                  <c:pt idx="0">
                    <c:v>8%</c:v>
                  </c:pt>
                  <c:pt idx="1">
                    <c:v>10%</c:v>
                  </c:pt>
                  <c:pt idx="2">
                    <c:v>10%</c:v>
                  </c:pt>
                  <c:pt idx="3">
                    <c:v>15%</c:v>
                  </c:pt>
                  <c:pt idx="4">
                    <c:v>15%</c:v>
                  </c:pt>
                  <c:pt idx="5">
                    <c:v>21%</c:v>
                  </c:pt>
                  <c:pt idx="6">
                    <c:v>22%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9B8-4242-B25A-99C123FF52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48716976"/>
        <c:axId val="1835128496"/>
      </c:barChart>
      <c:catAx>
        <c:axId val="174871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835128496"/>
        <c:crosses val="autoZero"/>
        <c:auto val="1"/>
        <c:lblAlgn val="ctr"/>
        <c:lblOffset val="100"/>
        <c:noMultiLvlLbl val="0"/>
      </c:catAx>
      <c:valAx>
        <c:axId val="1835128496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748716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'Enkla staplar (F)'!$C$20</c:f>
              <c:strCache>
                <c:ptCount val="1"/>
                <c:pt idx="0">
                  <c:v>Total försäljning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0C-4BBB-90B2-8AA43010735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0C-4BBB-90B2-8AA43010735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0C-4BBB-90B2-8AA43010735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0C-4BBB-90B2-8AA43010735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0C-4BBB-90B2-8AA43010735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0C-4BBB-90B2-8AA43010735C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0C-4BBB-90B2-8AA43010735C}"/>
              </c:ext>
            </c:extLst>
          </c:dPt>
          <c:dLbls>
            <c:delete val="1"/>
          </c:dLbls>
          <c:cat>
            <c:strRef>
              <c:f>'Enkla staplar (F)'!$B$21:$B$27</c:f>
              <c:strCache>
                <c:ptCount val="7"/>
                <c:pt idx="0">
                  <c:v>Arbetsbänkar</c:v>
                </c:pt>
                <c:pt idx="1">
                  <c:v>Höj och sänkbart skrivbord</c:v>
                </c:pt>
                <c:pt idx="2">
                  <c:v>Skärmväggar</c:v>
                </c:pt>
                <c:pt idx="3">
                  <c:v>Skåp</c:v>
                </c:pt>
                <c:pt idx="4">
                  <c:v>Hörnskrivbord</c:v>
                </c:pt>
                <c:pt idx="5">
                  <c:v>Utemöbler</c:v>
                </c:pt>
                <c:pt idx="6">
                  <c:v>Kontorsstolar</c:v>
                </c:pt>
              </c:strCache>
            </c:strRef>
          </c:cat>
          <c:val>
            <c:numRef>
              <c:f>'Enkla staplar (F)'!$C$21:$C$27</c:f>
              <c:numCache>
                <c:formatCode>#,##0</c:formatCode>
                <c:ptCount val="7"/>
                <c:pt idx="0">
                  <c:v>469554</c:v>
                </c:pt>
                <c:pt idx="1">
                  <c:v>614277</c:v>
                </c:pt>
                <c:pt idx="2">
                  <c:v>617124</c:v>
                </c:pt>
                <c:pt idx="3">
                  <c:v>912100</c:v>
                </c:pt>
                <c:pt idx="4">
                  <c:v>926744</c:v>
                </c:pt>
                <c:pt idx="5">
                  <c:v>1302015</c:v>
                </c:pt>
                <c:pt idx="6">
                  <c:v>1326178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0C-4BBB-90B2-8AA43010735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748716976"/>
        <c:axId val="1835128496"/>
      </c:barChart>
      <c:catAx>
        <c:axId val="1748716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835128496"/>
        <c:crosses val="autoZero"/>
        <c:auto val="1"/>
        <c:lblAlgn val="ctr"/>
        <c:lblOffset val="100"/>
        <c:noMultiLvlLbl val="0"/>
      </c:catAx>
      <c:valAx>
        <c:axId val="1835128496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748716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'Enkla staplar (F)'!$B$1</c:f>
          <c:strCache>
            <c:ptCount val="1"/>
            <c:pt idx="0">
              <c:v>Totalt första halvåret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'Enkla staplar (F)'!$C$3</c:f>
              <c:strCache>
                <c:ptCount val="1"/>
                <c:pt idx="0">
                  <c:v>År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'Enkla staplar (F)'!$B$4:$B$9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</c:strCache>
            </c:strRef>
          </c:cat>
          <c:val>
            <c:numRef>
              <c:f>'Enkla staplar (F)'!$C$4:$C$9</c:f>
              <c:numCache>
                <c:formatCode>#,##0</c:formatCode>
                <c:ptCount val="6"/>
                <c:pt idx="0">
                  <c:v>39707.800000000003</c:v>
                </c:pt>
                <c:pt idx="1">
                  <c:v>80412.789999999994</c:v>
                </c:pt>
                <c:pt idx="2">
                  <c:v>58046.780000000006</c:v>
                </c:pt>
                <c:pt idx="3">
                  <c:v>43453.279999999992</c:v>
                </c:pt>
                <c:pt idx="4">
                  <c:v>58732.740000000005</c:v>
                </c:pt>
                <c:pt idx="5">
                  <c:v>37605.459999999992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9-48A0-B600-085B6626DA74}"/>
            </c:ext>
          </c:extLst>
        </c:ser>
        <c:ser>
          <c:idx val="1"/>
          <c:order val="1"/>
          <c:tx>
            <c:strRef>
              <c:f>'Enkla staplar (F)'!$D$3</c:f>
              <c:strCache>
                <c:ptCount val="1"/>
                <c:pt idx="0">
                  <c:v>År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'Enkla staplar (F)'!$B$4:$B$9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</c:strCache>
            </c:strRef>
          </c:cat>
          <c:val>
            <c:numRef>
              <c:f>'Enkla staplar (F)'!$D$4:$D$9</c:f>
              <c:numCache>
                <c:formatCode>#,##0</c:formatCode>
                <c:ptCount val="6"/>
                <c:pt idx="0">
                  <c:v>49308</c:v>
                </c:pt>
                <c:pt idx="1">
                  <c:v>66700</c:v>
                </c:pt>
                <c:pt idx="2">
                  <c:v>57401</c:v>
                </c:pt>
                <c:pt idx="3">
                  <c:v>39811</c:v>
                </c:pt>
                <c:pt idx="4">
                  <c:v>61087</c:v>
                </c:pt>
                <c:pt idx="5">
                  <c:v>44025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6-430F-AF7D-BAAC509C9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3620016"/>
        <c:axId val="1626667984"/>
      </c:barChart>
      <c:catAx>
        <c:axId val="174362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626667984"/>
        <c:crosses val="autoZero"/>
        <c:auto val="1"/>
        <c:lblAlgn val="ctr"/>
        <c:lblOffset val="100"/>
        <c:noMultiLvlLbl val="0"/>
      </c:catAx>
      <c:valAx>
        <c:axId val="162666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74362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'Länkad information (F)'!$A$5</c:f>
              <c:strCache>
                <c:ptCount val="1"/>
                <c:pt idx="0">
                  <c:v>Intäkter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'Länkad information (F)'!$B$4:$C$4</c:f>
              <c:strCache>
                <c:ptCount val="2"/>
                <c:pt idx="0">
                  <c:v>Utfall  år 1</c:v>
                </c:pt>
                <c:pt idx="1">
                  <c:v>Utfall  år 2</c:v>
                </c:pt>
              </c:strCache>
            </c:strRef>
          </c:cat>
          <c:val>
            <c:numRef>
              <c:f>'Länkad information (F)'!$B$5:$C$5</c:f>
              <c:numCache>
                <c:formatCode>General</c:formatCode>
                <c:ptCount val="2"/>
                <c:pt idx="0">
                  <c:v>303200</c:v>
                </c:pt>
                <c:pt idx="1">
                  <c:v>299000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30-4E23-B1FF-F05DBE64F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7981263"/>
        <c:axId val="817989423"/>
      </c:barChart>
      <c:catAx>
        <c:axId val="817981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817989423"/>
        <c:crosses val="autoZero"/>
        <c:auto val="1"/>
        <c:lblAlgn val="ctr"/>
        <c:lblOffset val="100"/>
        <c:noMultiLvlLbl val="0"/>
      </c:catAx>
      <c:valAx>
        <c:axId val="81798942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817981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'Länkad information (F)'!$A$20</c:f>
              <c:strCache>
                <c:ptCount val="1"/>
                <c:pt idx="0">
                  <c:v>Netto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A1-45B3-AFBB-CDE1DD14DC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A1-45B3-AFBB-CDE1DD14DC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'Länkad information (F)'!$B$19:$C$19</c:f>
              <c:strCache>
                <c:ptCount val="2"/>
                <c:pt idx="0">
                  <c:v>Budget  år 1</c:v>
                </c:pt>
                <c:pt idx="1">
                  <c:v>Budget  år 2</c:v>
                </c:pt>
              </c:strCache>
            </c:strRef>
          </c:cat>
          <c:val>
            <c:numRef>
              <c:f>'Länkad information (F)'!$B$20:$C$20</c:f>
              <c:numCache>
                <c:formatCode>General</c:formatCode>
                <c:ptCount val="2"/>
                <c:pt idx="0">
                  <c:v>163400</c:v>
                </c:pt>
                <c:pt idx="1">
                  <c:v>176500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07-42F0-A3F0-B0095845ED2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'Stapel matris (F)'!$B$6</c:f>
              <c:strCache>
                <c:ptCount val="1"/>
                <c:pt idx="0">
                  <c:v>Söderås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'Stapel matris (F)'!$C$5:$F$5</c:f>
              <c:strCache>
                <c:ptCount val="4"/>
                <c:pt idx="0">
                  <c:v>Park</c:v>
                </c:pt>
                <c:pt idx="1">
                  <c:v>Mark</c:v>
                </c:pt>
                <c:pt idx="2">
                  <c:v>Bygg</c:v>
                </c:pt>
                <c:pt idx="3">
                  <c:v>Gata</c:v>
                </c:pt>
              </c:strCache>
            </c:strRef>
          </c:cat>
          <c:val>
            <c:numRef>
              <c:f>'Stapel matris (F)'!$C$6:$F$6</c:f>
              <c:numCache>
                <c:formatCode>#,##0</c:formatCode>
                <c:ptCount val="4"/>
                <c:pt idx="0">
                  <c:v>3301972</c:v>
                </c:pt>
                <c:pt idx="1">
                  <c:v>3036349</c:v>
                </c:pt>
                <c:pt idx="2">
                  <c:v>3969849</c:v>
                </c:pt>
                <c:pt idx="3">
                  <c:v>5516215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3-4583-8EEA-57E39FAEDC9B}"/>
            </c:ext>
          </c:extLst>
        </c:ser>
        <c:ser>
          <c:idx val="1"/>
          <c:order val="1"/>
          <c:tx>
            <c:strRef>
              <c:f>'Stapel matris (F)'!$B$7</c:f>
              <c:strCache>
                <c:ptCount val="1"/>
                <c:pt idx="0">
                  <c:v>Västerås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'Stapel matris (F)'!$C$5:$F$5</c:f>
              <c:strCache>
                <c:ptCount val="4"/>
                <c:pt idx="0">
                  <c:v>Park</c:v>
                </c:pt>
                <c:pt idx="1">
                  <c:v>Mark</c:v>
                </c:pt>
                <c:pt idx="2">
                  <c:v>Bygg</c:v>
                </c:pt>
                <c:pt idx="3">
                  <c:v>Gata</c:v>
                </c:pt>
              </c:strCache>
            </c:strRef>
          </c:cat>
          <c:val>
            <c:numRef>
              <c:f>'Stapel matris (F)'!$C$7:$F$7</c:f>
              <c:numCache>
                <c:formatCode>#,##0</c:formatCode>
                <c:ptCount val="4"/>
                <c:pt idx="0">
                  <c:v>6226127</c:v>
                </c:pt>
                <c:pt idx="1">
                  <c:v>4091645</c:v>
                </c:pt>
                <c:pt idx="2">
                  <c:v>2362198</c:v>
                </c:pt>
                <c:pt idx="3">
                  <c:v>3727285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3-4583-8EEA-57E39FAEDC9B}"/>
            </c:ext>
          </c:extLst>
        </c:ser>
        <c:ser>
          <c:idx val="2"/>
          <c:order val="2"/>
          <c:tx>
            <c:strRef>
              <c:f>'Stapel matris (F)'!$B$8</c:f>
              <c:strCache>
                <c:ptCount val="1"/>
                <c:pt idx="0">
                  <c:v>Österås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'Stapel matris (F)'!$C$5:$F$5</c:f>
              <c:strCache>
                <c:ptCount val="4"/>
                <c:pt idx="0">
                  <c:v>Park</c:v>
                </c:pt>
                <c:pt idx="1">
                  <c:v>Mark</c:v>
                </c:pt>
                <c:pt idx="2">
                  <c:v>Bygg</c:v>
                </c:pt>
                <c:pt idx="3">
                  <c:v>Gata</c:v>
                </c:pt>
              </c:strCache>
            </c:strRef>
          </c:cat>
          <c:val>
            <c:numRef>
              <c:f>'Stapel matris (F)'!$C$8:$F$8</c:f>
              <c:numCache>
                <c:formatCode>#,##0</c:formatCode>
                <c:ptCount val="4"/>
                <c:pt idx="0">
                  <c:v>2658056</c:v>
                </c:pt>
                <c:pt idx="1">
                  <c:v>5783222</c:v>
                </c:pt>
                <c:pt idx="2">
                  <c:v>3015050</c:v>
                </c:pt>
                <c:pt idx="3">
                  <c:v>4390126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3-4583-8EEA-57E39FAED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53808992"/>
        <c:axId val="453809408"/>
      </c:barChart>
      <c:catAx>
        <c:axId val="45380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9408"/>
        <c:crosses val="autoZero"/>
        <c:auto val="1"/>
        <c:lblAlgn val="ctr"/>
        <c:lblOffset val="100"/>
        <c:noMultiLvlLbl val="0"/>
      </c:catAx>
      <c:valAx>
        <c:axId val="45380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'Stapel matris (F)'!$B$6</c:f>
              <c:strCache>
                <c:ptCount val="1"/>
                <c:pt idx="0">
                  <c:v>Söderås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'Stapel matris (F)'!$C$5:$F$5</c:f>
              <c:strCache>
                <c:ptCount val="4"/>
                <c:pt idx="0">
                  <c:v>Park</c:v>
                </c:pt>
                <c:pt idx="1">
                  <c:v>Mark</c:v>
                </c:pt>
                <c:pt idx="2">
                  <c:v>Bygg</c:v>
                </c:pt>
                <c:pt idx="3">
                  <c:v>Gata</c:v>
                </c:pt>
              </c:strCache>
            </c:strRef>
          </c:cat>
          <c:val>
            <c:numRef>
              <c:f>'Stapel matris (F)'!$C$6:$F$6</c:f>
              <c:numCache>
                <c:formatCode>#,##0</c:formatCode>
                <c:ptCount val="4"/>
                <c:pt idx="0">
                  <c:v>3301972</c:v>
                </c:pt>
                <c:pt idx="1">
                  <c:v>3036349</c:v>
                </c:pt>
                <c:pt idx="2">
                  <c:v>3969849</c:v>
                </c:pt>
                <c:pt idx="3">
                  <c:v>5516215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3-4583-8EEA-57E39FAEDC9B}"/>
            </c:ext>
          </c:extLst>
        </c:ser>
        <c:ser>
          <c:idx val="1"/>
          <c:order val="1"/>
          <c:tx>
            <c:strRef>
              <c:f>'Stapel matris (F)'!$B$7</c:f>
              <c:strCache>
                <c:ptCount val="1"/>
                <c:pt idx="0">
                  <c:v>Västerås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'Stapel matris (F)'!$C$5:$F$5</c:f>
              <c:strCache>
                <c:ptCount val="4"/>
                <c:pt idx="0">
                  <c:v>Park</c:v>
                </c:pt>
                <c:pt idx="1">
                  <c:v>Mark</c:v>
                </c:pt>
                <c:pt idx="2">
                  <c:v>Bygg</c:v>
                </c:pt>
                <c:pt idx="3">
                  <c:v>Gata</c:v>
                </c:pt>
              </c:strCache>
            </c:strRef>
          </c:cat>
          <c:val>
            <c:numRef>
              <c:f>'Stapel matris (F)'!$C$7:$F$7</c:f>
              <c:numCache>
                <c:formatCode>#,##0</c:formatCode>
                <c:ptCount val="4"/>
                <c:pt idx="0">
                  <c:v>6226127</c:v>
                </c:pt>
                <c:pt idx="1">
                  <c:v>4091645</c:v>
                </c:pt>
                <c:pt idx="2">
                  <c:v>2362198</c:v>
                </c:pt>
                <c:pt idx="3">
                  <c:v>3727285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3-4583-8EEA-57E39FAEDC9B}"/>
            </c:ext>
          </c:extLst>
        </c:ser>
        <c:ser>
          <c:idx val="2"/>
          <c:order val="2"/>
          <c:tx>
            <c:strRef>
              <c:f>'Stapel matris (F)'!$B$8</c:f>
              <c:strCache>
                <c:ptCount val="1"/>
                <c:pt idx="0">
                  <c:v>Österås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'Stapel matris (F)'!$C$5:$F$5</c:f>
              <c:strCache>
                <c:ptCount val="4"/>
                <c:pt idx="0">
                  <c:v>Park</c:v>
                </c:pt>
                <c:pt idx="1">
                  <c:v>Mark</c:v>
                </c:pt>
                <c:pt idx="2">
                  <c:v>Bygg</c:v>
                </c:pt>
                <c:pt idx="3">
                  <c:v>Gata</c:v>
                </c:pt>
              </c:strCache>
            </c:strRef>
          </c:cat>
          <c:val>
            <c:numRef>
              <c:f>'Stapel matris (F)'!$C$8:$F$8</c:f>
              <c:numCache>
                <c:formatCode>#,##0</c:formatCode>
                <c:ptCount val="4"/>
                <c:pt idx="0">
                  <c:v>2658056</c:v>
                </c:pt>
                <c:pt idx="1">
                  <c:v>5783222</c:v>
                </c:pt>
                <c:pt idx="2">
                  <c:v>3015050</c:v>
                </c:pt>
                <c:pt idx="3">
                  <c:v>4390126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3-4583-8EEA-57E39FAED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3808992"/>
        <c:axId val="453809408"/>
      </c:barChart>
      <c:catAx>
        <c:axId val="45380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9408"/>
        <c:crosses val="autoZero"/>
        <c:auto val="1"/>
        <c:lblAlgn val="ctr"/>
        <c:lblOffset val="100"/>
        <c:noMultiLvlLbl val="0"/>
      </c:catAx>
      <c:valAx>
        <c:axId val="45380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45380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349827</xdr:colOff>
      <xdr:row>12</xdr:row>
      <xdr:rowOff>3464</xdr:rowOff>
    </xdr:from>
    <xdr:to>
      <xdr:col>20</xdr:col>
      <xdr:colOff>446232</xdr:colOff>
      <xdr:row>25</xdr:row>
      <xdr:rowOff>111414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CFFC4424-E028-05DB-8D33-10102BAD5C3D}"/>
            </a:ext>
          </a:extLst>
        </xdr:cNvPr>
        <xdr:cNvSpPr txBox="1"/>
      </xdr:nvSpPr>
      <xdr:spPr>
        <a:xfrm>
          <a:off x="9202882" y="2164773"/>
          <a:ext cx="4654550" cy="244936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Diagramunderlag</a:t>
          </a:r>
          <a:r>
            <a:rPr lang="sv-SE" sz="1200" baseline="0"/>
            <a:t> med siffror i rader/kolumner och tillhörande rubriker.</a:t>
          </a:r>
        </a:p>
        <a:p>
          <a:r>
            <a:rPr lang="sv-SE" sz="1200" b="1" baseline="0"/>
            <a:t>Serier</a:t>
          </a:r>
          <a:r>
            <a:rPr lang="sv-SE" sz="1200" baseline="0"/>
            <a:t> - värden som tillhör samma rubrik (oftast flera kolumner).</a:t>
          </a:r>
        </a:p>
        <a:p>
          <a:endParaRPr lang="sv-SE" sz="1200" baseline="0"/>
        </a:p>
        <a:p>
          <a:r>
            <a:rPr lang="sv-SE" sz="1200" baseline="0"/>
            <a:t>Rekommenderade diagram.</a:t>
          </a:r>
        </a:p>
        <a:p>
          <a:endParaRPr lang="sv-SE" sz="1200" baseline="0"/>
        </a:p>
        <a:p>
          <a:r>
            <a:rPr lang="sv-SE" sz="1200" baseline="0"/>
            <a:t>Diagramelement.</a:t>
          </a:r>
        </a:p>
        <a:p>
          <a:endParaRPr lang="sv-SE" sz="1200" baseline="0"/>
        </a:p>
        <a:p>
          <a:r>
            <a:rPr lang="sv-SE" sz="1200" baseline="0"/>
            <a:t>Lägg till/ändra diagramunderlag</a:t>
          </a:r>
        </a:p>
        <a:p>
          <a:endParaRPr lang="sv-SE" sz="1200" baseline="0"/>
        </a:p>
        <a:p>
          <a:r>
            <a:rPr lang="sv-SE" sz="1200" baseline="0"/>
            <a:t>Stående/liggande staplar. Långa rubriker</a:t>
          </a:r>
          <a:endParaRPr lang="sv-SE" sz="12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483870</xdr:colOff>
      <xdr:row>1</xdr:row>
      <xdr:rowOff>41910</xdr:rowOff>
    </xdr:from>
    <xdr:to>
      <xdr:col>11</xdr:col>
      <xdr:colOff>563880</xdr:colOff>
      <xdr:row>16</xdr:row>
      <xdr:rowOff>41910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CCF01B60-AC57-70A8-E142-D40619F96B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41910</xdr:colOff>
      <xdr:row>1</xdr:row>
      <xdr:rowOff>49530</xdr:rowOff>
    </xdr:from>
    <xdr:to>
      <xdr:col>19</xdr:col>
      <xdr:colOff>346710</xdr:colOff>
      <xdr:row>16</xdr:row>
      <xdr:rowOff>49530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B8F49143-F9DD-7F57-6CC5-0004FA08C1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422910</xdr:colOff>
      <xdr:row>18</xdr:row>
      <xdr:rowOff>171450</xdr:rowOff>
    </xdr:from>
    <xdr:to>
      <xdr:col>15</xdr:col>
      <xdr:colOff>118110</xdr:colOff>
      <xdr:row>33</xdr:row>
      <xdr:rowOff>171450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2AA25F5B-9F40-FA2B-188D-B96D954415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472440</xdr:colOff>
      <xdr:row>2</xdr:row>
      <xdr:rowOff>114300</xdr:rowOff>
    </xdr:from>
    <xdr:to>
      <xdr:col>23</xdr:col>
      <xdr:colOff>388620</xdr:colOff>
      <xdr:row>11</xdr:row>
      <xdr:rowOff>38100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E84E7EA6-CC96-B0FD-55B7-F7902002A47C}"/>
            </a:ext>
          </a:extLst>
        </xdr:cNvPr>
        <xdr:cNvSpPr txBox="1"/>
      </xdr:nvSpPr>
      <xdr:spPr>
        <a:xfrm>
          <a:off x="9959340" y="480060"/>
          <a:ext cx="4183380" cy="156972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Kombinationsdiagram visar</a:t>
          </a:r>
          <a:r>
            <a:rPr lang="sv-SE" sz="1200" baseline="0"/>
            <a:t> två olika serier tillsammans. Det kan vara olika diagramtyper eller samma.</a:t>
          </a:r>
        </a:p>
        <a:p>
          <a:r>
            <a:rPr lang="sv-SE" sz="1200" baseline="0"/>
            <a:t>Två axlar används för en tydlig bild av serierna.</a:t>
          </a:r>
        </a:p>
        <a:p>
          <a:endParaRPr lang="sv-SE" sz="1200" baseline="0"/>
        </a:p>
        <a:p>
          <a:r>
            <a:rPr lang="sv-SE" sz="1200" baseline="0"/>
            <a:t>Skapa ett diagram som visar Föräljning och Annonskostnad i samma diagram (stapel och linje)</a:t>
          </a:r>
          <a:endParaRPr lang="sv-SE" sz="12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</xdr:row>
      <xdr:rowOff>22860</xdr:rowOff>
    </xdr:from>
    <xdr:to>
      <xdr:col>17</xdr:col>
      <xdr:colOff>190500</xdr:colOff>
      <xdr:row>24</xdr:row>
      <xdr:rowOff>45720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A3DE50B8-3ECD-EDB0-8671-E61D1F415B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110011</xdr:colOff>
      <xdr:row>1</xdr:row>
      <xdr:rowOff>95250</xdr:rowOff>
    </xdr:from>
    <xdr:to>
      <xdr:col>13</xdr:col>
      <xdr:colOff>414811</xdr:colOff>
      <xdr:row>16</xdr:row>
      <xdr:rowOff>95250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2E2B647-74E3-489C-ACE7-FA2D87F54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238126</xdr:colOff>
      <xdr:row>38</xdr:row>
      <xdr:rowOff>122396</xdr:rowOff>
    </xdr:from>
    <xdr:to>
      <xdr:col>14</xdr:col>
      <xdr:colOff>218121</xdr:colOff>
      <xdr:row>54</xdr:row>
      <xdr:rowOff>98396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12E5BF3-359A-40D8-B4C5-F0B300550A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455768</xdr:colOff>
      <xdr:row>38</xdr:row>
      <xdr:rowOff>118110</xdr:rowOff>
    </xdr:from>
    <xdr:to>
      <xdr:col>26</xdr:col>
      <xdr:colOff>119062</xdr:colOff>
      <xdr:row>54</xdr:row>
      <xdr:rowOff>94110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D9ADFA14-4F90-4E39-9E14-05C0259512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214312</xdr:colOff>
      <xdr:row>19</xdr:row>
      <xdr:rowOff>71437</xdr:rowOff>
    </xdr:from>
    <xdr:to>
      <xdr:col>15</xdr:col>
      <xdr:colOff>484825</xdr:colOff>
      <xdr:row>35</xdr:row>
      <xdr:rowOff>47437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87FC4FC-F064-410D-BB72-5AB353234A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81436</xdr:colOff>
      <xdr:row>1</xdr:row>
      <xdr:rowOff>104775</xdr:rowOff>
    </xdr:from>
    <xdr:to>
      <xdr:col>21</xdr:col>
      <xdr:colOff>386236</xdr:colOff>
      <xdr:row>16</xdr:row>
      <xdr:rowOff>104775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39D75D2B-CCBE-577D-AB44-864C5BDD0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279400</xdr:colOff>
      <xdr:row>1</xdr:row>
      <xdr:rowOff>124460</xdr:rowOff>
    </xdr:from>
    <xdr:to>
      <xdr:col>18</xdr:col>
      <xdr:colOff>576580</xdr:colOff>
      <xdr:row>9</xdr:row>
      <xdr:rowOff>139700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A2942BC5-5C2E-2094-76CE-EF5131DC95A6}"/>
            </a:ext>
          </a:extLst>
        </xdr:cNvPr>
        <xdr:cNvSpPr txBox="1"/>
      </xdr:nvSpPr>
      <xdr:spPr>
        <a:xfrm>
          <a:off x="7321550" y="308610"/>
          <a:ext cx="3954780" cy="148844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Tabell</a:t>
          </a:r>
          <a:r>
            <a:rPr lang="sv-SE" sz="1200" baseline="0"/>
            <a:t> som underlag ger enklare möjlighet för utökning/förändring av underlaget.</a:t>
          </a:r>
        </a:p>
        <a:p>
          <a:endParaRPr lang="sv-SE" sz="1200" baseline="0"/>
        </a:p>
        <a:p>
          <a:r>
            <a:rPr lang="sv-SE" sz="1200" baseline="0"/>
            <a:t>Fler serier</a:t>
          </a:r>
          <a:endParaRPr lang="sv-SE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</xdr:row>
      <xdr:rowOff>41910</xdr:rowOff>
    </xdr:from>
    <xdr:to>
      <xdr:col>11</xdr:col>
      <xdr:colOff>243840</xdr:colOff>
      <xdr:row>16</xdr:row>
      <xdr:rowOff>41910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8DC61C5-759D-ADBF-BA53-6D6DDE4793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579120</xdr:colOff>
      <xdr:row>19</xdr:row>
      <xdr:rowOff>87630</xdr:rowOff>
    </xdr:from>
    <xdr:to>
      <xdr:col>11</xdr:col>
      <xdr:colOff>205740</xdr:colOff>
      <xdr:row>35</xdr:row>
      <xdr:rowOff>45720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E4110C0A-228B-81D9-3EA8-7CC69D4BC0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444116</xdr:colOff>
      <xdr:row>4</xdr:row>
      <xdr:rowOff>33099</xdr:rowOff>
    </xdr:from>
    <xdr:to>
      <xdr:col>23</xdr:col>
      <xdr:colOff>187037</xdr:colOff>
      <xdr:row>13</xdr:row>
      <xdr:rowOff>117765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42D4B05-7CD2-9EA8-FDE1-E90CC13C7FC7}"/>
            </a:ext>
          </a:extLst>
        </xdr:cNvPr>
        <xdr:cNvSpPr txBox="1"/>
      </xdr:nvSpPr>
      <xdr:spPr>
        <a:xfrm>
          <a:off x="9560407" y="753535"/>
          <a:ext cx="4896812" cy="170564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Diagramunderlag i</a:t>
          </a:r>
          <a:r>
            <a:rPr lang="sv-SE" sz="1200" baseline="0"/>
            <a:t> en matris (dubbla rubriker). Flera serier - två alternativ, vända underlaget.</a:t>
          </a:r>
        </a:p>
        <a:p>
          <a:endParaRPr lang="sv-SE" sz="1200" baseline="0"/>
        </a:p>
        <a:p>
          <a:r>
            <a:rPr lang="sv-SE" sz="1200" baseline="0"/>
            <a:t>Separata staplar eller grupperade staplar.</a:t>
          </a:r>
        </a:p>
        <a:p>
          <a:endParaRPr lang="sv-SE" sz="1200" baseline="0"/>
        </a:p>
        <a:p>
          <a:endParaRPr lang="sv-SE" sz="1200" baseline="0"/>
        </a:p>
        <a:p>
          <a:endParaRPr lang="sv-SE" sz="1200" baseline="0"/>
        </a:p>
        <a:p>
          <a:endParaRPr lang="sv-SE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28</xdr:row>
      <xdr:rowOff>110066</xdr:rowOff>
    </xdr:from>
    <xdr:to>
      <xdr:col>7</xdr:col>
      <xdr:colOff>605367</xdr:colOff>
      <xdr:row>43</xdr:row>
      <xdr:rowOff>59266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F911F733-0F5C-4CC8-A433-9C2FCA4DB2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283634</xdr:colOff>
      <xdr:row>11</xdr:row>
      <xdr:rowOff>50801</xdr:rowOff>
    </xdr:from>
    <xdr:to>
      <xdr:col>8</xdr:col>
      <xdr:colOff>12701</xdr:colOff>
      <xdr:row>26</xdr:row>
      <xdr:rowOff>1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FBE1EB3E-3EC7-FA3D-A367-DC9A4E80A8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38101</xdr:colOff>
      <xdr:row>11</xdr:row>
      <xdr:rowOff>50801</xdr:rowOff>
    </xdr:from>
    <xdr:to>
      <xdr:col>16</xdr:col>
      <xdr:colOff>342901</xdr:colOff>
      <xdr:row>26</xdr:row>
      <xdr:rowOff>1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438AB4A6-3808-EC1D-61E2-0C2D45230B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4234</xdr:colOff>
      <xdr:row>28</xdr:row>
      <xdr:rowOff>101600</xdr:rowOff>
    </xdr:from>
    <xdr:to>
      <xdr:col>16</xdr:col>
      <xdr:colOff>309034</xdr:colOff>
      <xdr:row>43</xdr:row>
      <xdr:rowOff>50800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85E18174-491F-6909-0D3E-B3D192A82F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598593</xdr:colOff>
      <xdr:row>0</xdr:row>
      <xdr:rowOff>89747</xdr:rowOff>
    </xdr:from>
    <xdr:to>
      <xdr:col>21</xdr:col>
      <xdr:colOff>106680</xdr:colOff>
      <xdr:row>5</xdr:row>
      <xdr:rowOff>160021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840B8E5-F587-FDD6-D344-4E742A07489E}"/>
            </a:ext>
          </a:extLst>
        </xdr:cNvPr>
        <xdr:cNvSpPr txBox="1"/>
      </xdr:nvSpPr>
      <xdr:spPr>
        <a:xfrm>
          <a:off x="10138833" y="89747"/>
          <a:ext cx="3775287" cy="98467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Linjediagram, visar en trend över kategori (oftast tid).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188595</xdr:colOff>
      <xdr:row>2</xdr:row>
      <xdr:rowOff>114300</xdr:rowOff>
    </xdr:from>
    <xdr:to>
      <xdr:col>12</xdr:col>
      <xdr:colOff>493395</xdr:colOff>
      <xdr:row>17</xdr:row>
      <xdr:rowOff>114300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23E14DB-DA94-4F3F-BB6A-F07CA39972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224790</xdr:colOff>
      <xdr:row>21</xdr:row>
      <xdr:rowOff>64770</xdr:rowOff>
    </xdr:from>
    <xdr:to>
      <xdr:col>12</xdr:col>
      <xdr:colOff>529590</xdr:colOff>
      <xdr:row>36</xdr:row>
      <xdr:rowOff>64770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F73E913-9948-4059-583F-BF855DB34B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327660</xdr:colOff>
      <xdr:row>1</xdr:row>
      <xdr:rowOff>127001</xdr:rowOff>
    </xdr:from>
    <xdr:to>
      <xdr:col>24</xdr:col>
      <xdr:colOff>6773</xdr:colOff>
      <xdr:row>10</xdr:row>
      <xdr:rowOff>83821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BAEF7A57-1C50-CB66-7074-4250F9917A4A}"/>
            </a:ext>
          </a:extLst>
        </xdr:cNvPr>
        <xdr:cNvSpPr txBox="1"/>
      </xdr:nvSpPr>
      <xdr:spPr>
        <a:xfrm>
          <a:off x="10668000" y="309881"/>
          <a:ext cx="3946313" cy="160274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Cirkeldiagram, fördelning</a:t>
          </a:r>
          <a:r>
            <a:rPr lang="sv-SE" sz="1200" baseline="0"/>
            <a:t> mellan olika kategorier/sektorer.</a:t>
          </a:r>
        </a:p>
        <a:p>
          <a:endParaRPr lang="sv-SE" sz="1200" baseline="0"/>
        </a:p>
        <a:p>
          <a:r>
            <a:rPr lang="sv-SE" sz="1200" baseline="0"/>
            <a:t>Undvik för många sektorer.</a:t>
          </a:r>
        </a:p>
        <a:p>
          <a:endParaRPr lang="sv-SE" sz="1200" baseline="0"/>
        </a:p>
        <a:p>
          <a:r>
            <a:rPr lang="sv-SE" sz="1200" baseline="0"/>
            <a:t>Kan endast visa en serie av värden i samma diagram.</a:t>
          </a:r>
        </a:p>
        <a:p>
          <a:endParaRPr lang="sv-SE" sz="1200" baseline="0"/>
        </a:p>
        <a:p>
          <a:r>
            <a:rPr lang="sv-SE" sz="1200" baseline="0"/>
            <a:t>Lägg till dataetiketter med procent och kategori.</a:t>
          </a:r>
          <a:endParaRPr lang="sv-SE" sz="12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51D044-27D7-4537-8EB3-8005D4EC3E73}" name="Tabell1" displayName="Tabell1" ref="B3:C10" totalsRowShown="0">
  <tableColumns count="2">
    <tableColumn id="1" xr3:uid="{0737D996-ECED-4D2B-A755-4934C0F9E604}" name="Månad"/>
    <tableColumn id="2" xr3:uid="{9F66C3A8-81B0-44BA-A46D-3D9ED8909113}" name="Värde 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7"/>
  <sheetViews>
    <sheetView showGridLines="0" tabSelected="1" zoomScale="110" zoomScaleNormal="110" workbookViewId="0"/>
  </sheetViews>
  <sheetFormatPr defaultRowHeight="14.4" x14ac:dyDescent="0.3"/>
  <cols>
    <col min="1" max="1" width="4.33203125" customWidth="1"/>
    <col min="2" max="2" width="15.88671875" customWidth="1"/>
    <col min="3" max="3" width="14.6640625" customWidth="1"/>
    <col min="4" max="4" width="14.21875" customWidth="1"/>
    <col min="15" max="15" width="13.109375" bestFit="1" customWidth="1"/>
  </cols>
  <sheetData>
    <row r="2" spans="2:4" x14ac:dyDescent="0.3">
      <c r="B2" s="1" t="s">
        <v>15</v>
      </c>
    </row>
    <row r="4" spans="2:4" x14ac:dyDescent="0.3">
      <c r="B4" s="21" t="s">
        <v>6</v>
      </c>
      <c r="C4" s="21" t="s">
        <v>48</v>
      </c>
      <c r="D4" s="21" t="s">
        <v>49</v>
      </c>
    </row>
    <row r="5" spans="2:4" x14ac:dyDescent="0.3">
      <c r="B5" s="4" t="s">
        <v>10</v>
      </c>
      <c r="C5" s="5">
        <v>39707.800000000003</v>
      </c>
      <c r="D5" s="5">
        <v>49308</v>
      </c>
    </row>
    <row r="6" spans="2:4" x14ac:dyDescent="0.3">
      <c r="B6" s="4" t="s">
        <v>11</v>
      </c>
      <c r="C6" s="5">
        <v>80412.789999999994</v>
      </c>
      <c r="D6" s="5">
        <v>66700</v>
      </c>
    </row>
    <row r="7" spans="2:4" x14ac:dyDescent="0.3">
      <c r="B7" s="4" t="s">
        <v>12</v>
      </c>
      <c r="C7" s="5">
        <v>58046.780000000006</v>
      </c>
      <c r="D7" s="5">
        <v>57401</v>
      </c>
    </row>
    <row r="8" spans="2:4" x14ac:dyDescent="0.3">
      <c r="B8" s="4" t="s">
        <v>13</v>
      </c>
      <c r="C8" s="5">
        <v>43453.279999999992</v>
      </c>
      <c r="D8" s="5">
        <v>39811</v>
      </c>
    </row>
    <row r="9" spans="2:4" x14ac:dyDescent="0.3">
      <c r="B9" s="4" t="s">
        <v>4</v>
      </c>
      <c r="C9" s="5">
        <v>58732.740000000005</v>
      </c>
      <c r="D9" s="5">
        <v>61087</v>
      </c>
    </row>
    <row r="10" spans="2:4" x14ac:dyDescent="0.3">
      <c r="B10" s="4" t="s">
        <v>14</v>
      </c>
      <c r="C10" s="5">
        <v>37605.459999999992</v>
      </c>
      <c r="D10" s="5">
        <v>44025</v>
      </c>
    </row>
    <row r="20" spans="2:3" x14ac:dyDescent="0.3">
      <c r="B20" s="21" t="s">
        <v>8</v>
      </c>
      <c r="C20" s="21" t="s">
        <v>9</v>
      </c>
    </row>
    <row r="21" spans="2:3" x14ac:dyDescent="0.3">
      <c r="B21" s="4" t="s">
        <v>27</v>
      </c>
      <c r="C21" s="5">
        <v>1326178</v>
      </c>
    </row>
    <row r="22" spans="2:3" x14ac:dyDescent="0.3">
      <c r="B22" s="4" t="s">
        <v>28</v>
      </c>
      <c r="C22" s="5">
        <v>469554</v>
      </c>
    </row>
    <row r="23" spans="2:3" x14ac:dyDescent="0.3">
      <c r="B23" s="4" t="s">
        <v>29</v>
      </c>
      <c r="C23" s="5">
        <v>926744</v>
      </c>
    </row>
    <row r="24" spans="2:3" x14ac:dyDescent="0.3">
      <c r="B24" s="4" t="s">
        <v>30</v>
      </c>
      <c r="C24" s="5">
        <v>614277</v>
      </c>
    </row>
    <row r="25" spans="2:3" x14ac:dyDescent="0.3">
      <c r="B25" s="4" t="s">
        <v>31</v>
      </c>
      <c r="C25" s="5">
        <v>617124</v>
      </c>
    </row>
    <row r="26" spans="2:3" x14ac:dyDescent="0.3">
      <c r="B26" s="4" t="s">
        <v>32</v>
      </c>
      <c r="C26" s="5">
        <v>912100</v>
      </c>
    </row>
    <row r="27" spans="2:3" x14ac:dyDescent="0.3">
      <c r="B27" s="4" t="s">
        <v>33</v>
      </c>
      <c r="C27" s="5">
        <v>1302015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33"/>
  <sheetViews>
    <sheetView showGridLines="0" zoomScaleNormal="100" workbookViewId="0"/>
  </sheetViews>
  <sheetFormatPr defaultColWidth="8.88671875" defaultRowHeight="14.4" x14ac:dyDescent="0.3"/>
  <cols>
    <col min="1" max="1" width="5.5546875" style="7" customWidth="1"/>
    <col min="2" max="2" width="8.88671875" style="7"/>
    <col min="3" max="3" width="11.88671875" style="7" customWidth="1"/>
    <col min="4" max="16384" width="8.88671875" style="7"/>
  </cols>
  <sheetData>
    <row r="2" spans="2:3" x14ac:dyDescent="0.3">
      <c r="B2" s="12" t="s">
        <v>48</v>
      </c>
    </row>
    <row r="3" spans="2:3" x14ac:dyDescent="0.3">
      <c r="B3" s="3" t="s">
        <v>47</v>
      </c>
      <c r="C3" s="3" t="s">
        <v>50</v>
      </c>
    </row>
    <row r="4" spans="2:3" x14ac:dyDescent="0.3">
      <c r="B4" s="4" t="s">
        <v>43</v>
      </c>
      <c r="C4" s="8">
        <v>262</v>
      </c>
    </row>
    <row r="5" spans="2:3" x14ac:dyDescent="0.3">
      <c r="B5" s="4" t="s">
        <v>44</v>
      </c>
      <c r="C5" s="8">
        <v>166</v>
      </c>
    </row>
    <row r="6" spans="2:3" x14ac:dyDescent="0.3">
      <c r="B6" s="4" t="s">
        <v>45</v>
      </c>
      <c r="C6" s="8">
        <v>201</v>
      </c>
    </row>
    <row r="7" spans="2:3" x14ac:dyDescent="0.3">
      <c r="B7" s="4" t="s">
        <v>46</v>
      </c>
      <c r="C7" s="8">
        <v>106</v>
      </c>
    </row>
    <row r="9" spans="2:3" x14ac:dyDescent="0.3">
      <c r="B9" s="12" t="s">
        <v>49</v>
      </c>
    </row>
    <row r="10" spans="2:3" x14ac:dyDescent="0.3">
      <c r="B10" s="3" t="s">
        <v>47</v>
      </c>
      <c r="C10" s="3" t="s">
        <v>50</v>
      </c>
    </row>
    <row r="11" spans="2:3" x14ac:dyDescent="0.3">
      <c r="B11" s="4" t="s">
        <v>43</v>
      </c>
      <c r="C11" s="8">
        <v>299</v>
      </c>
    </row>
    <row r="12" spans="2:3" x14ac:dyDescent="0.3">
      <c r="B12" s="4" t="s">
        <v>44</v>
      </c>
      <c r="C12" s="8">
        <v>130</v>
      </c>
    </row>
    <row r="13" spans="2:3" x14ac:dyDescent="0.3">
      <c r="B13" s="4" t="s">
        <v>45</v>
      </c>
      <c r="C13" s="8">
        <v>260</v>
      </c>
    </row>
    <row r="14" spans="2:3" x14ac:dyDescent="0.3">
      <c r="B14" s="4" t="s">
        <v>46</v>
      </c>
      <c r="C14" s="8">
        <v>88</v>
      </c>
    </row>
    <row r="26" spans="2:3" x14ac:dyDescent="0.3">
      <c r="B26"/>
      <c r="C26"/>
    </row>
    <row r="27" spans="2:3" x14ac:dyDescent="0.3">
      <c r="B27"/>
      <c r="C27"/>
    </row>
    <row r="28" spans="2:3" x14ac:dyDescent="0.3">
      <c r="B28"/>
      <c r="C28"/>
    </row>
    <row r="29" spans="2:3" x14ac:dyDescent="0.3">
      <c r="B29"/>
      <c r="C29"/>
    </row>
    <row r="30" spans="2:3" x14ac:dyDescent="0.3">
      <c r="B30"/>
      <c r="C30"/>
    </row>
    <row r="31" spans="2:3" x14ac:dyDescent="0.3">
      <c r="B31"/>
      <c r="C31"/>
    </row>
    <row r="32" spans="2:3" x14ac:dyDescent="0.3">
      <c r="B32"/>
      <c r="C32"/>
    </row>
    <row r="33" spans="2:3" x14ac:dyDescent="0.3">
      <c r="B33"/>
      <c r="C33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535DD-53AE-4E05-99EF-3ADEC5A73BA5}">
  <sheetPr>
    <tabColor rgb="FFFF0000"/>
  </sheetPr>
  <dimension ref="B2:F33"/>
  <sheetViews>
    <sheetView showGridLines="0" zoomScaleNormal="100" workbookViewId="0">
      <selection activeCell="C13" sqref="C13"/>
    </sheetView>
  </sheetViews>
  <sheetFormatPr defaultColWidth="8.88671875" defaultRowHeight="14.4" x14ac:dyDescent="0.3"/>
  <cols>
    <col min="1" max="1" width="5.5546875" style="7" customWidth="1"/>
    <col min="2" max="2" width="8.88671875" style="7"/>
    <col min="3" max="3" width="11.88671875" style="7" customWidth="1"/>
    <col min="4" max="4" width="11" style="7" bestFit="1" customWidth="1"/>
    <col min="5" max="16384" width="8.88671875" style="7"/>
  </cols>
  <sheetData>
    <row r="2" spans="2:3" x14ac:dyDescent="0.3">
      <c r="B2" s="12" t="s">
        <v>48</v>
      </c>
    </row>
    <row r="3" spans="2:3" x14ac:dyDescent="0.3">
      <c r="B3" s="3" t="s">
        <v>47</v>
      </c>
      <c r="C3" s="3" t="s">
        <v>50</v>
      </c>
    </row>
    <row r="4" spans="2:3" x14ac:dyDescent="0.3">
      <c r="B4" s="4" t="s">
        <v>43</v>
      </c>
      <c r="C4" s="8">
        <v>262</v>
      </c>
    </row>
    <row r="5" spans="2:3" x14ac:dyDescent="0.3">
      <c r="B5" s="4" t="s">
        <v>44</v>
      </c>
      <c r="C5" s="8">
        <v>166</v>
      </c>
    </row>
    <row r="6" spans="2:3" x14ac:dyDescent="0.3">
      <c r="B6" s="4" t="s">
        <v>45</v>
      </c>
      <c r="C6" s="8">
        <v>201</v>
      </c>
    </row>
    <row r="7" spans="2:3" x14ac:dyDescent="0.3">
      <c r="B7" s="4" t="s">
        <v>46</v>
      </c>
      <c r="C7" s="8">
        <v>106</v>
      </c>
    </row>
    <row r="9" spans="2:3" x14ac:dyDescent="0.3">
      <c r="B9" s="12" t="s">
        <v>49</v>
      </c>
    </row>
    <row r="10" spans="2:3" x14ac:dyDescent="0.3">
      <c r="B10" s="3" t="s">
        <v>47</v>
      </c>
      <c r="C10" s="3" t="s">
        <v>50</v>
      </c>
    </row>
    <row r="11" spans="2:3" x14ac:dyDescent="0.3">
      <c r="B11" s="4" t="s">
        <v>43</v>
      </c>
      <c r="C11" s="8">
        <v>299</v>
      </c>
    </row>
    <row r="12" spans="2:3" x14ac:dyDescent="0.3">
      <c r="B12" s="4" t="s">
        <v>44</v>
      </c>
      <c r="C12" s="8">
        <v>130</v>
      </c>
    </row>
    <row r="13" spans="2:3" x14ac:dyDescent="0.3">
      <c r="B13" s="4" t="s">
        <v>45</v>
      </c>
      <c r="C13" s="8">
        <v>260</v>
      </c>
    </row>
    <row r="14" spans="2:3" x14ac:dyDescent="0.3">
      <c r="B14" s="4" t="s">
        <v>46</v>
      </c>
      <c r="C14" s="8">
        <v>88</v>
      </c>
    </row>
    <row r="22" spans="2:6" x14ac:dyDescent="0.3">
      <c r="B22" s="1" t="s">
        <v>51</v>
      </c>
    </row>
    <row r="24" spans="2:6" x14ac:dyDescent="0.3">
      <c r="B24" s="3" t="s">
        <v>47</v>
      </c>
      <c r="C24" s="3" t="s">
        <v>48</v>
      </c>
      <c r="D24" s="3" t="s">
        <v>49</v>
      </c>
      <c r="E24" s="3" t="s">
        <v>52</v>
      </c>
      <c r="F24" s="3" t="s">
        <v>53</v>
      </c>
    </row>
    <row r="25" spans="2:6" x14ac:dyDescent="0.3">
      <c r="B25" s="4" t="s">
        <v>43</v>
      </c>
      <c r="C25" s="8">
        <v>262</v>
      </c>
      <c r="D25" s="8">
        <v>299</v>
      </c>
      <c r="E25" s="13">
        <f>C25/SUM($C$25:$C$28)</f>
        <v>0.35646258503401362</v>
      </c>
      <c r="F25" s="13">
        <f>D25/SUM($D$25:$D$28)</f>
        <v>0.38580645161290322</v>
      </c>
    </row>
    <row r="26" spans="2:6" x14ac:dyDescent="0.3">
      <c r="B26" s="4" t="s">
        <v>44</v>
      </c>
      <c r="C26" s="8">
        <v>166</v>
      </c>
      <c r="D26" s="8">
        <v>128</v>
      </c>
      <c r="E26" s="13">
        <f t="shared" ref="E26:E28" si="0">C26/SUM($C$25:$C$28)</f>
        <v>0.22585034013605443</v>
      </c>
      <c r="F26" s="13">
        <f>D26/SUM($D$25:$D$28)</f>
        <v>0.16516129032258065</v>
      </c>
    </row>
    <row r="27" spans="2:6" x14ac:dyDescent="0.3">
      <c r="B27" s="4" t="s">
        <v>45</v>
      </c>
      <c r="C27" s="8">
        <v>201</v>
      </c>
      <c r="D27" s="8">
        <v>260</v>
      </c>
      <c r="E27" s="13">
        <f t="shared" si="0"/>
        <v>0.27346938775510204</v>
      </c>
      <c r="F27" s="13">
        <f t="shared" ref="F27:F28" si="1">D27/SUM($D$25:$D$28)</f>
        <v>0.33548387096774196</v>
      </c>
    </row>
    <row r="28" spans="2:6" x14ac:dyDescent="0.3">
      <c r="B28" s="4" t="s">
        <v>46</v>
      </c>
      <c r="C28" s="8">
        <v>106</v>
      </c>
      <c r="D28" s="8">
        <v>88</v>
      </c>
      <c r="E28" s="13">
        <f t="shared" si="0"/>
        <v>0.14421768707482993</v>
      </c>
      <c r="F28" s="13">
        <f t="shared" si="1"/>
        <v>0.1135483870967742</v>
      </c>
    </row>
    <row r="29" spans="2:6" x14ac:dyDescent="0.3">
      <c r="B29"/>
      <c r="C29"/>
    </row>
    <row r="30" spans="2:6" x14ac:dyDescent="0.3">
      <c r="B30"/>
      <c r="C30"/>
    </row>
    <row r="31" spans="2:6" x14ac:dyDescent="0.3">
      <c r="B31"/>
      <c r="C31"/>
    </row>
    <row r="32" spans="2:6" x14ac:dyDescent="0.3">
      <c r="B32"/>
      <c r="C32"/>
    </row>
    <row r="33" spans="2:3" x14ac:dyDescent="0.3">
      <c r="B33"/>
      <c r="C33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42913-8B83-4B1C-914D-62A38DD2EF70}">
  <dimension ref="B2:D14"/>
  <sheetViews>
    <sheetView showGridLines="0" workbookViewId="0">
      <selection activeCell="D3" sqref="D3"/>
    </sheetView>
  </sheetViews>
  <sheetFormatPr defaultRowHeight="14.4" x14ac:dyDescent="0.3"/>
  <cols>
    <col min="1" max="1" width="4" customWidth="1"/>
    <col min="3" max="3" width="10.109375" bestFit="1" customWidth="1"/>
    <col min="4" max="4" width="11.6640625" bestFit="1" customWidth="1"/>
  </cols>
  <sheetData>
    <row r="2" spans="2:4" x14ac:dyDescent="0.3">
      <c r="B2" s="15" t="s">
        <v>6</v>
      </c>
      <c r="C2" s="15" t="s">
        <v>54</v>
      </c>
      <c r="D2" s="15" t="s">
        <v>55</v>
      </c>
    </row>
    <row r="3" spans="2:4" x14ac:dyDescent="0.3">
      <c r="B3" s="14" t="s">
        <v>0</v>
      </c>
      <c r="C3" s="14">
        <v>965</v>
      </c>
      <c r="D3" s="14">
        <v>16</v>
      </c>
    </row>
    <row r="4" spans="2:4" x14ac:dyDescent="0.3">
      <c r="B4" s="14" t="s">
        <v>1</v>
      </c>
      <c r="C4" s="14">
        <v>385</v>
      </c>
      <c r="D4" s="14">
        <v>11</v>
      </c>
    </row>
    <row r="5" spans="2:4" x14ac:dyDescent="0.3">
      <c r="B5" s="14" t="s">
        <v>2</v>
      </c>
      <c r="C5" s="14">
        <v>1118</v>
      </c>
      <c r="D5" s="14">
        <v>15</v>
      </c>
    </row>
    <row r="6" spans="2:4" x14ac:dyDescent="0.3">
      <c r="B6" s="14" t="s">
        <v>3</v>
      </c>
      <c r="C6" s="14">
        <v>639</v>
      </c>
      <c r="D6" s="14">
        <v>12</v>
      </c>
    </row>
    <row r="7" spans="2:4" x14ac:dyDescent="0.3">
      <c r="B7" s="14" t="s">
        <v>4</v>
      </c>
      <c r="C7" s="14">
        <v>359</v>
      </c>
      <c r="D7" s="14">
        <v>22</v>
      </c>
    </row>
    <row r="8" spans="2:4" x14ac:dyDescent="0.3">
      <c r="B8" s="14" t="s">
        <v>5</v>
      </c>
      <c r="C8" s="14">
        <v>1622</v>
      </c>
      <c r="D8" s="14">
        <v>14</v>
      </c>
    </row>
    <row r="9" spans="2:4" x14ac:dyDescent="0.3">
      <c r="B9" s="14" t="s">
        <v>19</v>
      </c>
      <c r="C9" s="14">
        <v>1750</v>
      </c>
      <c r="D9" s="14">
        <v>17</v>
      </c>
    </row>
    <row r="10" spans="2:4" x14ac:dyDescent="0.3">
      <c r="B10" s="14" t="s">
        <v>20</v>
      </c>
      <c r="C10" s="14">
        <v>1001</v>
      </c>
      <c r="D10" s="14">
        <v>19</v>
      </c>
    </row>
    <row r="11" spans="2:4" x14ac:dyDescent="0.3">
      <c r="B11" s="14" t="s">
        <v>21</v>
      </c>
      <c r="C11" s="14">
        <v>1841</v>
      </c>
      <c r="D11" s="14">
        <v>29</v>
      </c>
    </row>
    <row r="12" spans="2:4" x14ac:dyDescent="0.3">
      <c r="B12" s="14" t="s">
        <v>22</v>
      </c>
      <c r="C12" s="14">
        <v>1632</v>
      </c>
      <c r="D12" s="14">
        <v>12</v>
      </c>
    </row>
    <row r="13" spans="2:4" x14ac:dyDescent="0.3">
      <c r="B13" s="14" t="s">
        <v>23</v>
      </c>
      <c r="C13" s="14">
        <v>1547</v>
      </c>
      <c r="D13" s="14">
        <v>21</v>
      </c>
    </row>
    <row r="14" spans="2:4" x14ac:dyDescent="0.3">
      <c r="B14" s="14" t="s">
        <v>24</v>
      </c>
      <c r="C14" s="14">
        <v>531</v>
      </c>
      <c r="D14" s="14">
        <v>19</v>
      </c>
    </row>
  </sheetData>
  <phoneticPr fontId="4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52B46-F00A-4B9F-8AA2-E94A4E1C14E9}">
  <sheetPr>
    <tabColor rgb="FFFF0000"/>
  </sheetPr>
  <dimension ref="B2:D14"/>
  <sheetViews>
    <sheetView showGridLines="0" workbookViewId="0">
      <selection activeCell="D3" sqref="D3"/>
    </sheetView>
  </sheetViews>
  <sheetFormatPr defaultRowHeight="14.4" x14ac:dyDescent="0.3"/>
  <cols>
    <col min="1" max="1" width="4" customWidth="1"/>
    <col min="3" max="3" width="9.88671875" customWidth="1"/>
    <col min="4" max="4" width="11.6640625" bestFit="1" customWidth="1"/>
  </cols>
  <sheetData>
    <row r="2" spans="2:4" x14ac:dyDescent="0.3">
      <c r="B2" s="15" t="s">
        <v>6</v>
      </c>
      <c r="C2" s="15" t="s">
        <v>54</v>
      </c>
      <c r="D2" s="15" t="s">
        <v>55</v>
      </c>
    </row>
    <row r="3" spans="2:4" x14ac:dyDescent="0.3">
      <c r="B3" s="14" t="s">
        <v>0</v>
      </c>
      <c r="C3" s="14">
        <v>965</v>
      </c>
      <c r="D3" s="14">
        <v>16</v>
      </c>
    </row>
    <row r="4" spans="2:4" x14ac:dyDescent="0.3">
      <c r="B4" s="14" t="s">
        <v>1</v>
      </c>
      <c r="C4" s="14">
        <v>385</v>
      </c>
      <c r="D4" s="14">
        <v>11</v>
      </c>
    </row>
    <row r="5" spans="2:4" x14ac:dyDescent="0.3">
      <c r="B5" s="14" t="s">
        <v>2</v>
      </c>
      <c r="C5" s="14">
        <v>1118</v>
      </c>
      <c r="D5" s="14">
        <v>15</v>
      </c>
    </row>
    <row r="6" spans="2:4" x14ac:dyDescent="0.3">
      <c r="B6" s="14" t="s">
        <v>3</v>
      </c>
      <c r="C6" s="14">
        <v>639</v>
      </c>
      <c r="D6" s="14">
        <v>12</v>
      </c>
    </row>
    <row r="7" spans="2:4" x14ac:dyDescent="0.3">
      <c r="B7" s="14" t="s">
        <v>4</v>
      </c>
      <c r="C7" s="14">
        <v>359</v>
      </c>
      <c r="D7" s="14">
        <v>22</v>
      </c>
    </row>
    <row r="8" spans="2:4" x14ac:dyDescent="0.3">
      <c r="B8" s="14" t="s">
        <v>5</v>
      </c>
      <c r="C8" s="14">
        <v>1622</v>
      </c>
      <c r="D8" s="14">
        <v>14</v>
      </c>
    </row>
    <row r="9" spans="2:4" x14ac:dyDescent="0.3">
      <c r="B9" s="14" t="s">
        <v>19</v>
      </c>
      <c r="C9" s="14">
        <v>1750</v>
      </c>
      <c r="D9" s="14">
        <v>17</v>
      </c>
    </row>
    <row r="10" spans="2:4" x14ac:dyDescent="0.3">
      <c r="B10" s="14" t="s">
        <v>20</v>
      </c>
      <c r="C10" s="14">
        <v>1001</v>
      </c>
      <c r="D10" s="14">
        <v>19</v>
      </c>
    </row>
    <row r="11" spans="2:4" x14ac:dyDescent="0.3">
      <c r="B11" s="14" t="s">
        <v>21</v>
      </c>
      <c r="C11" s="14">
        <v>1841</v>
      </c>
      <c r="D11" s="14">
        <v>29</v>
      </c>
    </row>
    <row r="12" spans="2:4" x14ac:dyDescent="0.3">
      <c r="B12" s="14" t="s">
        <v>22</v>
      </c>
      <c r="C12" s="14">
        <v>1632</v>
      </c>
      <c r="D12" s="14">
        <v>12</v>
      </c>
    </row>
    <row r="13" spans="2:4" x14ac:dyDescent="0.3">
      <c r="B13" s="14" t="s">
        <v>23</v>
      </c>
      <c r="C13" s="14">
        <v>1547</v>
      </c>
      <c r="D13" s="14">
        <v>21</v>
      </c>
    </row>
    <row r="14" spans="2:4" x14ac:dyDescent="0.3">
      <c r="B14" s="14" t="s">
        <v>24</v>
      </c>
      <c r="C14" s="14">
        <v>531</v>
      </c>
      <c r="D14" s="14">
        <v>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D27"/>
  <sheetViews>
    <sheetView showGridLines="0" zoomScale="80" zoomScaleNormal="80" workbookViewId="0">
      <selection activeCell="B1" sqref="B1"/>
    </sheetView>
  </sheetViews>
  <sheetFormatPr defaultRowHeight="14.4" x14ac:dyDescent="0.3"/>
  <cols>
    <col min="1" max="1" width="2.21875" customWidth="1"/>
    <col min="2" max="2" width="14.5546875" customWidth="1"/>
    <col min="3" max="3" width="14.6640625" customWidth="1"/>
    <col min="4" max="4" width="13.44140625" bestFit="1" customWidth="1"/>
  </cols>
  <sheetData>
    <row r="1" spans="2:4" x14ac:dyDescent="0.3">
      <c r="B1" s="1" t="s">
        <v>15</v>
      </c>
    </row>
    <row r="3" spans="2:4" x14ac:dyDescent="0.3">
      <c r="B3" s="21" t="s">
        <v>6</v>
      </c>
      <c r="C3" s="21" t="s">
        <v>48</v>
      </c>
      <c r="D3" s="21" t="s">
        <v>49</v>
      </c>
    </row>
    <row r="4" spans="2:4" x14ac:dyDescent="0.3">
      <c r="B4" s="4" t="s">
        <v>10</v>
      </c>
      <c r="C4" s="5">
        <v>39707.800000000003</v>
      </c>
      <c r="D4" s="5">
        <v>49308</v>
      </c>
    </row>
    <row r="5" spans="2:4" x14ac:dyDescent="0.3">
      <c r="B5" s="4" t="s">
        <v>11</v>
      </c>
      <c r="C5" s="5">
        <v>80412.789999999994</v>
      </c>
      <c r="D5" s="5">
        <v>66700</v>
      </c>
    </row>
    <row r="6" spans="2:4" x14ac:dyDescent="0.3">
      <c r="B6" s="4" t="s">
        <v>12</v>
      </c>
      <c r="C6" s="5">
        <v>58046.780000000006</v>
      </c>
      <c r="D6" s="5">
        <v>57401</v>
      </c>
    </row>
    <row r="7" spans="2:4" x14ac:dyDescent="0.3">
      <c r="B7" s="4" t="s">
        <v>13</v>
      </c>
      <c r="C7" s="5">
        <v>43453.279999999992</v>
      </c>
      <c r="D7" s="5">
        <v>39811</v>
      </c>
    </row>
    <row r="8" spans="2:4" x14ac:dyDescent="0.3">
      <c r="B8" s="4" t="s">
        <v>4</v>
      </c>
      <c r="C8" s="5">
        <v>58732.740000000005</v>
      </c>
      <c r="D8" s="5">
        <v>61087</v>
      </c>
    </row>
    <row r="9" spans="2:4" x14ac:dyDescent="0.3">
      <c r="B9" s="4" t="s">
        <v>14</v>
      </c>
      <c r="C9" s="5">
        <v>37605.459999999992</v>
      </c>
      <c r="D9" s="5">
        <v>44025</v>
      </c>
    </row>
    <row r="20" spans="2:4" x14ac:dyDescent="0.3">
      <c r="B20" s="21" t="s">
        <v>8</v>
      </c>
      <c r="C20" s="21" t="s">
        <v>9</v>
      </c>
    </row>
    <row r="21" spans="2:4" x14ac:dyDescent="0.3">
      <c r="B21" s="4" t="s">
        <v>28</v>
      </c>
      <c r="C21" s="5">
        <v>469554</v>
      </c>
      <c r="D21" s="6">
        <f t="shared" ref="D21:D27" si="0">C21/SUM($C$21:$C$27)</f>
        <v>7.6127530645305641E-2</v>
      </c>
    </row>
    <row r="22" spans="2:4" x14ac:dyDescent="0.3">
      <c r="B22" s="4" t="s">
        <v>30</v>
      </c>
      <c r="C22" s="5">
        <v>614277</v>
      </c>
      <c r="D22" s="6">
        <f t="shared" si="0"/>
        <v>9.9591082478706197E-2</v>
      </c>
    </row>
    <row r="23" spans="2:4" x14ac:dyDescent="0.3">
      <c r="B23" s="4" t="s">
        <v>31</v>
      </c>
      <c r="C23" s="5">
        <v>617124</v>
      </c>
      <c r="D23" s="6">
        <f t="shared" si="0"/>
        <v>0.10005265895286505</v>
      </c>
    </row>
    <row r="24" spans="2:4" x14ac:dyDescent="0.3">
      <c r="B24" s="4" t="s">
        <v>32</v>
      </c>
      <c r="C24" s="5">
        <v>912100</v>
      </c>
      <c r="D24" s="6">
        <f t="shared" si="0"/>
        <v>0.14787632668784265</v>
      </c>
    </row>
    <row r="25" spans="2:4" x14ac:dyDescent="0.3">
      <c r="B25" s="4" t="s">
        <v>29</v>
      </c>
      <c r="C25" s="5">
        <v>926744</v>
      </c>
      <c r="D25" s="6">
        <f t="shared" si="0"/>
        <v>0.15025051913167203</v>
      </c>
    </row>
    <row r="26" spans="2:4" x14ac:dyDescent="0.3">
      <c r="B26" s="4" t="s">
        <v>33</v>
      </c>
      <c r="C26" s="5">
        <v>1302015</v>
      </c>
      <c r="D26" s="6">
        <f t="shared" si="0"/>
        <v>0.21109219986018141</v>
      </c>
    </row>
    <row r="27" spans="2:4" x14ac:dyDescent="0.3">
      <c r="B27" s="4" t="s">
        <v>27</v>
      </c>
      <c r="C27" s="5">
        <v>1326178</v>
      </c>
      <c r="D27" s="6">
        <f t="shared" si="0"/>
        <v>0.21500968224342704</v>
      </c>
    </row>
  </sheetData>
  <sortState xmlns:xlrd2="http://schemas.microsoft.com/office/spreadsheetml/2017/richdata2" ref="B21:D27">
    <sortCondition ref="C22:C27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4CE15-B666-4865-BA2B-0EE8BEF3C2C8}">
  <sheetPr>
    <tabColor rgb="FFFFC000"/>
  </sheetPr>
  <dimension ref="B3:F10"/>
  <sheetViews>
    <sheetView showGridLines="0" zoomScale="120" zoomScaleNormal="120" workbookViewId="0"/>
  </sheetViews>
  <sheetFormatPr defaultRowHeight="14.4" x14ac:dyDescent="0.3"/>
  <cols>
    <col min="1" max="1" width="4.88671875" customWidth="1"/>
  </cols>
  <sheetData>
    <row r="3" spans="2:6" ht="15" thickBot="1" x14ac:dyDescent="0.35">
      <c r="B3" t="s">
        <v>6</v>
      </c>
      <c r="C3" t="s">
        <v>72</v>
      </c>
      <c r="F3" s="22" t="s">
        <v>73</v>
      </c>
    </row>
    <row r="4" spans="2:6" x14ac:dyDescent="0.3">
      <c r="B4" t="s">
        <v>0</v>
      </c>
      <c r="C4">
        <v>15000</v>
      </c>
      <c r="F4" s="23">
        <v>18000</v>
      </c>
    </row>
    <row r="5" spans="2:6" x14ac:dyDescent="0.3">
      <c r="B5" t="s">
        <v>1</v>
      </c>
      <c r="C5">
        <v>21000</v>
      </c>
      <c r="F5" s="24">
        <v>19000</v>
      </c>
    </row>
    <row r="6" spans="2:6" x14ac:dyDescent="0.3">
      <c r="B6" t="s">
        <v>2</v>
      </c>
      <c r="C6">
        <v>11000</v>
      </c>
      <c r="F6" s="23">
        <v>15000</v>
      </c>
    </row>
    <row r="7" spans="2:6" x14ac:dyDescent="0.3">
      <c r="B7" t="s">
        <v>3</v>
      </c>
      <c r="C7">
        <v>19000</v>
      </c>
      <c r="F7" s="24">
        <v>24000</v>
      </c>
    </row>
    <row r="8" spans="2:6" x14ac:dyDescent="0.3">
      <c r="B8" t="s">
        <v>4</v>
      </c>
      <c r="C8">
        <v>22000</v>
      </c>
      <c r="F8" s="23">
        <v>26000</v>
      </c>
    </row>
    <row r="9" spans="2:6" x14ac:dyDescent="0.3">
      <c r="B9" t="s">
        <v>5</v>
      </c>
      <c r="C9">
        <v>25000</v>
      </c>
      <c r="F9" s="24">
        <v>17000</v>
      </c>
    </row>
    <row r="10" spans="2:6" x14ac:dyDescent="0.3">
      <c r="B10" t="s">
        <v>19</v>
      </c>
      <c r="C10">
        <v>14000</v>
      </c>
      <c r="F10" s="23">
        <v>19000</v>
      </c>
    </row>
  </sheetData>
  <phoneticPr fontId="4" type="noConversion"/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0F838-A0B7-4F0A-AE7D-377A43038F2D}">
  <dimension ref="A2:U23"/>
  <sheetViews>
    <sheetView showGridLines="0" workbookViewId="0"/>
  </sheetViews>
  <sheetFormatPr defaultRowHeight="14.4" x14ac:dyDescent="0.3"/>
  <cols>
    <col min="1" max="1" width="9.5546875" bestFit="1" customWidth="1"/>
    <col min="2" max="2" width="12" bestFit="1" customWidth="1"/>
    <col min="3" max="3" width="11.44140625" bestFit="1" customWidth="1"/>
    <col min="4" max="4" width="10" bestFit="1" customWidth="1"/>
    <col min="5" max="5" width="11.44140625" bestFit="1" customWidth="1"/>
    <col min="17" max="17" width="20.77734375" customWidth="1"/>
    <col min="18" max="21" width="11.33203125" customWidth="1"/>
  </cols>
  <sheetData>
    <row r="2" spans="1:21" x14ac:dyDescent="0.3">
      <c r="Q2" s="19"/>
    </row>
    <row r="4" spans="1:21" x14ac:dyDescent="0.3">
      <c r="A4" s="4"/>
      <c r="B4" s="10" t="s">
        <v>75</v>
      </c>
      <c r="C4" s="10" t="s">
        <v>77</v>
      </c>
      <c r="E4" s="1"/>
    </row>
    <row r="5" spans="1:21" x14ac:dyDescent="0.3">
      <c r="A5" s="10" t="s">
        <v>60</v>
      </c>
      <c r="B5" s="4"/>
      <c r="C5" s="4"/>
      <c r="Q5" s="16"/>
      <c r="R5" s="18" t="s">
        <v>74</v>
      </c>
      <c r="S5" s="18" t="s">
        <v>75</v>
      </c>
      <c r="T5" s="18" t="s">
        <v>76</v>
      </c>
      <c r="U5" s="18" t="s">
        <v>77</v>
      </c>
    </row>
    <row r="6" spans="1:21" x14ac:dyDescent="0.3">
      <c r="A6" s="1"/>
      <c r="Q6" s="1" t="s">
        <v>60</v>
      </c>
    </row>
    <row r="7" spans="1:21" x14ac:dyDescent="0.3">
      <c r="Q7" t="s">
        <v>61</v>
      </c>
      <c r="R7">
        <v>51400</v>
      </c>
      <c r="S7">
        <v>59500</v>
      </c>
      <c r="T7">
        <v>52400</v>
      </c>
      <c r="U7">
        <v>51000</v>
      </c>
    </row>
    <row r="8" spans="1:21" x14ac:dyDescent="0.3">
      <c r="Q8" t="s">
        <v>62</v>
      </c>
      <c r="R8">
        <v>68200</v>
      </c>
      <c r="S8">
        <v>64500</v>
      </c>
      <c r="T8">
        <v>70000</v>
      </c>
      <c r="U8">
        <v>63200</v>
      </c>
    </row>
    <row r="9" spans="1:21" x14ac:dyDescent="0.3">
      <c r="Q9" t="s">
        <v>63</v>
      </c>
      <c r="R9">
        <v>76000</v>
      </c>
      <c r="S9">
        <v>85300</v>
      </c>
      <c r="T9">
        <v>82300</v>
      </c>
      <c r="U9">
        <v>89900</v>
      </c>
    </row>
    <row r="10" spans="1:21" x14ac:dyDescent="0.3">
      <c r="Q10" t="s">
        <v>64</v>
      </c>
      <c r="R10">
        <v>83800</v>
      </c>
      <c r="S10">
        <v>87600</v>
      </c>
      <c r="T10">
        <v>80000</v>
      </c>
      <c r="U10">
        <v>89200</v>
      </c>
    </row>
    <row r="11" spans="1:21" x14ac:dyDescent="0.3">
      <c r="Q11" s="16" t="s">
        <v>56</v>
      </c>
      <c r="R11" s="16">
        <v>6800</v>
      </c>
      <c r="S11" s="16">
        <v>6300</v>
      </c>
      <c r="T11" s="16">
        <v>6900</v>
      </c>
      <c r="U11" s="16">
        <v>5700</v>
      </c>
    </row>
    <row r="12" spans="1:21" x14ac:dyDescent="0.3">
      <c r="Q12" s="1" t="s">
        <v>57</v>
      </c>
      <c r="R12" s="1">
        <v>286200</v>
      </c>
      <c r="S12" s="1">
        <v>303200</v>
      </c>
      <c r="T12" s="1">
        <v>291600</v>
      </c>
      <c r="U12" s="1">
        <v>299000</v>
      </c>
    </row>
    <row r="14" spans="1:21" x14ac:dyDescent="0.3">
      <c r="Q14" s="1" t="s">
        <v>65</v>
      </c>
    </row>
    <row r="15" spans="1:21" x14ac:dyDescent="0.3">
      <c r="Q15" t="s">
        <v>66</v>
      </c>
      <c r="R15">
        <v>5700</v>
      </c>
      <c r="S15">
        <v>5800</v>
      </c>
      <c r="T15">
        <v>5100</v>
      </c>
      <c r="U15">
        <v>6000</v>
      </c>
    </row>
    <row r="16" spans="1:21" x14ac:dyDescent="0.3">
      <c r="Q16" t="s">
        <v>67</v>
      </c>
      <c r="R16">
        <v>67700</v>
      </c>
      <c r="S16">
        <v>60600</v>
      </c>
      <c r="T16">
        <v>57500</v>
      </c>
      <c r="U16">
        <v>62500</v>
      </c>
    </row>
    <row r="17" spans="1:21" x14ac:dyDescent="0.3">
      <c r="Q17" t="s">
        <v>68</v>
      </c>
      <c r="R17">
        <v>8200</v>
      </c>
      <c r="S17">
        <v>7400</v>
      </c>
      <c r="T17">
        <v>7700</v>
      </c>
      <c r="U17">
        <v>8200</v>
      </c>
    </row>
    <row r="18" spans="1:21" x14ac:dyDescent="0.3">
      <c r="Q18" t="s">
        <v>71</v>
      </c>
      <c r="R18">
        <v>12100</v>
      </c>
      <c r="S18">
        <v>12900</v>
      </c>
      <c r="T18">
        <v>12300</v>
      </c>
      <c r="U18">
        <v>12300</v>
      </c>
    </row>
    <row r="19" spans="1:21" x14ac:dyDescent="0.3">
      <c r="A19" s="4"/>
      <c r="B19" s="10" t="s">
        <v>79</v>
      </c>
      <c r="C19" s="10" t="s">
        <v>80</v>
      </c>
      <c r="Q19" t="s">
        <v>69</v>
      </c>
      <c r="R19">
        <v>20800</v>
      </c>
      <c r="S19">
        <v>20800</v>
      </c>
      <c r="T19">
        <v>22900</v>
      </c>
      <c r="U19">
        <v>22100</v>
      </c>
    </row>
    <row r="20" spans="1:21" x14ac:dyDescent="0.3">
      <c r="A20" s="10" t="s">
        <v>78</v>
      </c>
      <c r="B20" s="4"/>
      <c r="C20" s="4"/>
      <c r="Q20" s="16" t="s">
        <v>70</v>
      </c>
      <c r="R20" s="16">
        <v>8300</v>
      </c>
      <c r="S20" s="16">
        <v>8300</v>
      </c>
      <c r="T20" s="16">
        <v>9600</v>
      </c>
      <c r="U20" s="16">
        <v>9000</v>
      </c>
    </row>
    <row r="21" spans="1:21" x14ac:dyDescent="0.3">
      <c r="Q21" s="1" t="s">
        <v>58</v>
      </c>
      <c r="R21" s="1">
        <v>122800</v>
      </c>
      <c r="S21" s="1">
        <v>115800</v>
      </c>
      <c r="T21" s="1">
        <v>115100</v>
      </c>
      <c r="U21" s="1">
        <v>120100</v>
      </c>
    </row>
    <row r="23" spans="1:21" x14ac:dyDescent="0.3">
      <c r="Q23" s="17" t="s">
        <v>59</v>
      </c>
      <c r="R23" s="20">
        <v>163400</v>
      </c>
      <c r="S23" s="20">
        <v>187400</v>
      </c>
      <c r="T23" s="20">
        <v>176500</v>
      </c>
      <c r="U23" s="20">
        <v>178900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9271F-D51F-429E-BF95-8B14425FAC06}">
  <sheetPr>
    <tabColor rgb="FFFF0000"/>
  </sheetPr>
  <dimension ref="A2:U23"/>
  <sheetViews>
    <sheetView showGridLines="0" workbookViewId="0"/>
  </sheetViews>
  <sheetFormatPr defaultRowHeight="14.4" x14ac:dyDescent="0.3"/>
  <cols>
    <col min="1" max="1" width="9.5546875" bestFit="1" customWidth="1"/>
    <col min="2" max="2" width="12" bestFit="1" customWidth="1"/>
    <col min="3" max="3" width="11.44140625" bestFit="1" customWidth="1"/>
    <col min="4" max="4" width="10" bestFit="1" customWidth="1"/>
    <col min="5" max="5" width="11.44140625" bestFit="1" customWidth="1"/>
    <col min="17" max="17" width="20.77734375" customWidth="1"/>
    <col min="18" max="21" width="11.33203125" customWidth="1"/>
  </cols>
  <sheetData>
    <row r="2" spans="1:21" x14ac:dyDescent="0.3">
      <c r="Q2" s="19"/>
    </row>
    <row r="4" spans="1:21" x14ac:dyDescent="0.3">
      <c r="A4" s="4"/>
      <c r="B4" s="10" t="s">
        <v>75</v>
      </c>
      <c r="C4" s="10" t="s">
        <v>77</v>
      </c>
      <c r="E4" s="1"/>
    </row>
    <row r="5" spans="1:21" x14ac:dyDescent="0.3">
      <c r="A5" s="10" t="s">
        <v>60</v>
      </c>
      <c r="B5" s="4">
        <f>S12</f>
        <v>303200</v>
      </c>
      <c r="C5" s="4">
        <f>U12</f>
        <v>299000</v>
      </c>
      <c r="Q5" s="16"/>
      <c r="R5" s="18" t="s">
        <v>74</v>
      </c>
      <c r="S5" s="18" t="s">
        <v>75</v>
      </c>
      <c r="T5" s="18" t="s">
        <v>76</v>
      </c>
      <c r="U5" s="18" t="s">
        <v>77</v>
      </c>
    </row>
    <row r="6" spans="1:21" x14ac:dyDescent="0.3">
      <c r="A6" s="1"/>
      <c r="Q6" s="1" t="s">
        <v>60</v>
      </c>
    </row>
    <row r="7" spans="1:21" x14ac:dyDescent="0.3">
      <c r="Q7" t="s">
        <v>61</v>
      </c>
      <c r="R7">
        <v>51400</v>
      </c>
      <c r="S7">
        <v>59500</v>
      </c>
      <c r="T7">
        <v>52400</v>
      </c>
      <c r="U7">
        <v>51000</v>
      </c>
    </row>
    <row r="8" spans="1:21" x14ac:dyDescent="0.3">
      <c r="Q8" t="s">
        <v>62</v>
      </c>
      <c r="R8">
        <v>68200</v>
      </c>
      <c r="S8">
        <v>64500</v>
      </c>
      <c r="T8">
        <v>70000</v>
      </c>
      <c r="U8">
        <v>63200</v>
      </c>
    </row>
    <row r="9" spans="1:21" x14ac:dyDescent="0.3">
      <c r="Q9" t="s">
        <v>63</v>
      </c>
      <c r="R9">
        <v>76000</v>
      </c>
      <c r="S9">
        <v>85300</v>
      </c>
      <c r="T9">
        <v>82300</v>
      </c>
      <c r="U9">
        <v>89900</v>
      </c>
    </row>
    <row r="10" spans="1:21" x14ac:dyDescent="0.3">
      <c r="Q10" t="s">
        <v>64</v>
      </c>
      <c r="R10">
        <v>83800</v>
      </c>
      <c r="S10">
        <v>87600</v>
      </c>
      <c r="T10">
        <v>80000</v>
      </c>
      <c r="U10">
        <v>89200</v>
      </c>
    </row>
    <row r="11" spans="1:21" x14ac:dyDescent="0.3">
      <c r="Q11" s="16" t="s">
        <v>56</v>
      </c>
      <c r="R11" s="16">
        <v>6800</v>
      </c>
      <c r="S11" s="16">
        <v>6300</v>
      </c>
      <c r="T11" s="16">
        <v>6900</v>
      </c>
      <c r="U11" s="16">
        <v>5700</v>
      </c>
    </row>
    <row r="12" spans="1:21" x14ac:dyDescent="0.3">
      <c r="Q12" s="1" t="s">
        <v>57</v>
      </c>
      <c r="R12" s="1">
        <v>286200</v>
      </c>
      <c r="S12" s="1">
        <v>303200</v>
      </c>
      <c r="T12" s="1">
        <v>291600</v>
      </c>
      <c r="U12" s="1">
        <v>299000</v>
      </c>
    </row>
    <row r="14" spans="1:21" x14ac:dyDescent="0.3">
      <c r="Q14" s="1" t="s">
        <v>65</v>
      </c>
    </row>
    <row r="15" spans="1:21" x14ac:dyDescent="0.3">
      <c r="Q15" t="s">
        <v>66</v>
      </c>
      <c r="R15">
        <v>5700</v>
      </c>
      <c r="S15">
        <v>5800</v>
      </c>
      <c r="T15">
        <v>5100</v>
      </c>
      <c r="U15">
        <v>6000</v>
      </c>
    </row>
    <row r="16" spans="1:21" x14ac:dyDescent="0.3">
      <c r="Q16" t="s">
        <v>67</v>
      </c>
      <c r="R16">
        <v>67700</v>
      </c>
      <c r="S16">
        <v>60600</v>
      </c>
      <c r="T16">
        <v>57500</v>
      </c>
      <c r="U16">
        <v>62500</v>
      </c>
    </row>
    <row r="17" spans="1:21" x14ac:dyDescent="0.3">
      <c r="Q17" t="s">
        <v>68</v>
      </c>
      <c r="R17">
        <v>8200</v>
      </c>
      <c r="S17">
        <v>7400</v>
      </c>
      <c r="T17">
        <v>7700</v>
      </c>
      <c r="U17">
        <v>8200</v>
      </c>
    </row>
    <row r="18" spans="1:21" x14ac:dyDescent="0.3">
      <c r="Q18" t="s">
        <v>71</v>
      </c>
      <c r="R18">
        <v>12100</v>
      </c>
      <c r="S18">
        <v>12900</v>
      </c>
      <c r="T18">
        <v>12300</v>
      </c>
      <c r="U18">
        <v>12300</v>
      </c>
    </row>
    <row r="19" spans="1:21" x14ac:dyDescent="0.3">
      <c r="A19" s="4"/>
      <c r="B19" s="10" t="s">
        <v>79</v>
      </c>
      <c r="C19" s="10" t="s">
        <v>80</v>
      </c>
      <c r="Q19" t="s">
        <v>69</v>
      </c>
      <c r="R19">
        <v>20800</v>
      </c>
      <c r="S19">
        <v>20800</v>
      </c>
      <c r="T19">
        <v>22900</v>
      </c>
      <c r="U19">
        <v>22100</v>
      </c>
    </row>
    <row r="20" spans="1:21" x14ac:dyDescent="0.3">
      <c r="A20" s="10" t="s">
        <v>78</v>
      </c>
      <c r="B20" s="4">
        <f>R23</f>
        <v>163400</v>
      </c>
      <c r="C20" s="4">
        <f>T23</f>
        <v>176500</v>
      </c>
      <c r="Q20" s="16" t="s">
        <v>70</v>
      </c>
      <c r="R20" s="16">
        <v>8300</v>
      </c>
      <c r="S20" s="16">
        <v>8300</v>
      </c>
      <c r="T20" s="16">
        <v>9600</v>
      </c>
      <c r="U20" s="16">
        <v>9000</v>
      </c>
    </row>
    <row r="21" spans="1:21" x14ac:dyDescent="0.3">
      <c r="Q21" s="1" t="s">
        <v>58</v>
      </c>
      <c r="R21" s="1">
        <v>122800</v>
      </c>
      <c r="S21" s="1">
        <v>115800</v>
      </c>
      <c r="T21" s="1">
        <v>115100</v>
      </c>
      <c r="U21" s="1">
        <v>120100</v>
      </c>
    </row>
    <row r="23" spans="1:21" x14ac:dyDescent="0.3">
      <c r="Q23" s="17" t="s">
        <v>59</v>
      </c>
      <c r="R23" s="20">
        <v>163400</v>
      </c>
      <c r="S23" s="20">
        <v>187400</v>
      </c>
      <c r="T23" s="20">
        <v>176500</v>
      </c>
      <c r="U23" s="20">
        <v>178900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31"/>
  <sheetViews>
    <sheetView showGridLines="0" zoomScale="110" zoomScaleNormal="110" workbookViewId="0"/>
  </sheetViews>
  <sheetFormatPr defaultRowHeight="14.4" x14ac:dyDescent="0.3"/>
  <cols>
    <col min="1" max="1" width="4.44140625" customWidth="1"/>
    <col min="3" max="6" width="9.88671875" bestFit="1" customWidth="1"/>
    <col min="17" max="20" width="9.88671875" bestFit="1" customWidth="1"/>
  </cols>
  <sheetData>
    <row r="2" spans="2:6" x14ac:dyDescent="0.3">
      <c r="B2" s="1" t="s">
        <v>41</v>
      </c>
    </row>
    <row r="5" spans="2:6" x14ac:dyDescent="0.3">
      <c r="C5" s="9" t="s">
        <v>34</v>
      </c>
      <c r="D5" s="9" t="s">
        <v>35</v>
      </c>
      <c r="E5" s="9" t="s">
        <v>36</v>
      </c>
      <c r="F5" s="9" t="s">
        <v>37</v>
      </c>
    </row>
    <row r="6" spans="2:6" x14ac:dyDescent="0.3">
      <c r="B6" s="10" t="s">
        <v>38</v>
      </c>
      <c r="C6" s="5">
        <v>3301972</v>
      </c>
      <c r="D6" s="5">
        <v>3036349</v>
      </c>
      <c r="E6" s="5">
        <v>3969849</v>
      </c>
      <c r="F6" s="5">
        <v>5516215</v>
      </c>
    </row>
    <row r="7" spans="2:6" x14ac:dyDescent="0.3">
      <c r="B7" s="10" t="s">
        <v>39</v>
      </c>
      <c r="C7" s="5">
        <v>6226127</v>
      </c>
      <c r="D7" s="5">
        <v>4091645</v>
      </c>
      <c r="E7" s="5">
        <v>2362198</v>
      </c>
      <c r="F7" s="5">
        <v>3727285</v>
      </c>
    </row>
    <row r="8" spans="2:6" x14ac:dyDescent="0.3">
      <c r="B8" s="10" t="s">
        <v>40</v>
      </c>
      <c r="C8" s="5">
        <v>2658056</v>
      </c>
      <c r="D8" s="5">
        <v>5783222</v>
      </c>
      <c r="E8" s="5">
        <v>3015050</v>
      </c>
      <c r="F8" s="5">
        <v>4390126</v>
      </c>
    </row>
    <row r="14" spans="2:6" x14ac:dyDescent="0.3">
      <c r="B14" s="1" t="s">
        <v>16</v>
      </c>
    </row>
    <row r="31" spans="2:2" x14ac:dyDescent="0.3">
      <c r="B31" s="1" t="s">
        <v>17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EC123-42AE-47B3-82FC-6E952C314724}">
  <sheetPr>
    <tabColor rgb="FFFF0000"/>
  </sheetPr>
  <dimension ref="B2:F28"/>
  <sheetViews>
    <sheetView showGridLines="0" zoomScale="90" zoomScaleNormal="90" workbookViewId="0">
      <selection activeCell="W25" sqref="W25"/>
    </sheetView>
  </sheetViews>
  <sheetFormatPr defaultRowHeight="14.4" x14ac:dyDescent="0.3"/>
  <cols>
    <col min="1" max="1" width="4.44140625" customWidth="1"/>
    <col min="3" max="6" width="9.88671875" bestFit="1" customWidth="1"/>
    <col min="17" max="20" width="9.88671875" bestFit="1" customWidth="1"/>
  </cols>
  <sheetData>
    <row r="2" spans="2:6" x14ac:dyDescent="0.3">
      <c r="B2" s="1" t="s">
        <v>41</v>
      </c>
    </row>
    <row r="5" spans="2:6" x14ac:dyDescent="0.3">
      <c r="C5" s="9" t="s">
        <v>34</v>
      </c>
      <c r="D5" s="9" t="s">
        <v>35</v>
      </c>
      <c r="E5" s="9" t="s">
        <v>36</v>
      </c>
      <c r="F5" s="9" t="s">
        <v>37</v>
      </c>
    </row>
    <row r="6" spans="2:6" x14ac:dyDescent="0.3">
      <c r="B6" s="10" t="s">
        <v>38</v>
      </c>
      <c r="C6" s="5">
        <v>3301972</v>
      </c>
      <c r="D6" s="5">
        <v>3036349</v>
      </c>
      <c r="E6" s="5">
        <v>3969849</v>
      </c>
      <c r="F6" s="5">
        <v>5516215</v>
      </c>
    </row>
    <row r="7" spans="2:6" x14ac:dyDescent="0.3">
      <c r="B7" s="10" t="s">
        <v>39</v>
      </c>
      <c r="C7" s="5">
        <v>6226127</v>
      </c>
      <c r="D7" s="5">
        <v>4091645</v>
      </c>
      <c r="E7" s="5">
        <v>2362198</v>
      </c>
      <c r="F7" s="5">
        <v>3727285</v>
      </c>
    </row>
    <row r="8" spans="2:6" x14ac:dyDescent="0.3">
      <c r="B8" s="10" t="s">
        <v>40</v>
      </c>
      <c r="C8" s="5">
        <v>2658056</v>
      </c>
      <c r="D8" s="5">
        <v>5783222</v>
      </c>
      <c r="E8" s="5">
        <v>3015050</v>
      </c>
      <c r="F8" s="5">
        <v>4390126</v>
      </c>
    </row>
    <row r="11" spans="2:6" x14ac:dyDescent="0.3">
      <c r="B11" s="1" t="s">
        <v>42</v>
      </c>
    </row>
    <row r="28" spans="2:2" x14ac:dyDescent="0.3">
      <c r="B28" s="1" t="s">
        <v>17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C35"/>
  <sheetViews>
    <sheetView showGridLines="0" zoomScaleNormal="100" workbookViewId="0">
      <selection activeCell="R9" sqref="R9"/>
    </sheetView>
  </sheetViews>
  <sheetFormatPr defaultRowHeight="14.4" x14ac:dyDescent="0.3"/>
  <cols>
    <col min="1" max="1" width="8" customWidth="1"/>
    <col min="2" max="3" width="16.6640625" bestFit="1" customWidth="1"/>
  </cols>
  <sheetData>
    <row r="3" spans="1:3" x14ac:dyDescent="0.3">
      <c r="A3" s="1" t="s">
        <v>6</v>
      </c>
      <c r="B3" s="11" t="s">
        <v>25</v>
      </c>
      <c r="C3" s="11" t="s">
        <v>26</v>
      </c>
    </row>
    <row r="4" spans="1:3" x14ac:dyDescent="0.3">
      <c r="A4" t="s">
        <v>0</v>
      </c>
      <c r="B4" s="2">
        <v>6014325</v>
      </c>
      <c r="C4" s="2">
        <v>5778995</v>
      </c>
    </row>
    <row r="5" spans="1:3" x14ac:dyDescent="0.3">
      <c r="A5" t="s">
        <v>1</v>
      </c>
      <c r="B5" s="2">
        <v>5303323</v>
      </c>
      <c r="C5" s="2">
        <v>6237947</v>
      </c>
    </row>
    <row r="6" spans="1:3" x14ac:dyDescent="0.3">
      <c r="A6" t="s">
        <v>2</v>
      </c>
      <c r="B6" s="2">
        <v>3395792</v>
      </c>
      <c r="C6" s="2">
        <v>2247576</v>
      </c>
    </row>
    <row r="7" spans="1:3" x14ac:dyDescent="0.3">
      <c r="A7" t="s">
        <v>3</v>
      </c>
      <c r="B7" s="2">
        <v>5014261</v>
      </c>
      <c r="C7" s="2">
        <v>3745467</v>
      </c>
    </row>
    <row r="8" spans="1:3" x14ac:dyDescent="0.3">
      <c r="A8" t="s">
        <v>4</v>
      </c>
      <c r="B8" s="2">
        <v>6759286</v>
      </c>
      <c r="C8" s="2">
        <v>6680619</v>
      </c>
    </row>
    <row r="9" spans="1:3" x14ac:dyDescent="0.3">
      <c r="A9" t="s">
        <v>5</v>
      </c>
      <c r="B9" s="2">
        <v>1805447</v>
      </c>
      <c r="C9" s="2">
        <v>2669167</v>
      </c>
    </row>
    <row r="10" spans="1:3" x14ac:dyDescent="0.3">
      <c r="A10" t="s">
        <v>19</v>
      </c>
      <c r="B10" s="2">
        <v>5056422</v>
      </c>
      <c r="C10" s="2">
        <v>3579434</v>
      </c>
    </row>
    <row r="11" spans="1:3" x14ac:dyDescent="0.3">
      <c r="A11" t="s">
        <v>20</v>
      </c>
      <c r="B11" s="2">
        <v>1842370</v>
      </c>
      <c r="C11" s="2">
        <v>2278669</v>
      </c>
    </row>
    <row r="12" spans="1:3" x14ac:dyDescent="0.3">
      <c r="A12" t="s">
        <v>21</v>
      </c>
      <c r="B12" s="2">
        <v>1291961</v>
      </c>
      <c r="C12" s="2">
        <v>859782</v>
      </c>
    </row>
    <row r="13" spans="1:3" x14ac:dyDescent="0.3">
      <c r="A13" t="s">
        <v>22</v>
      </c>
      <c r="B13" s="2">
        <v>1794644</v>
      </c>
      <c r="C13" s="2">
        <v>2537963</v>
      </c>
    </row>
    <row r="14" spans="1:3" x14ac:dyDescent="0.3">
      <c r="A14" t="s">
        <v>23</v>
      </c>
      <c r="B14" s="2">
        <v>5294828</v>
      </c>
      <c r="C14" s="2">
        <v>3710764</v>
      </c>
    </row>
    <row r="15" spans="1:3" x14ac:dyDescent="0.3">
      <c r="A15" t="s">
        <v>24</v>
      </c>
      <c r="B15" s="2">
        <v>3313218</v>
      </c>
      <c r="C15" s="2">
        <v>3338770</v>
      </c>
    </row>
    <row r="23" spans="1:2" x14ac:dyDescent="0.3">
      <c r="A23" s="11" t="s">
        <v>18</v>
      </c>
      <c r="B23" s="11" t="s">
        <v>7</v>
      </c>
    </row>
    <row r="24" spans="1:2" x14ac:dyDescent="0.3">
      <c r="A24">
        <v>2010</v>
      </c>
      <c r="B24" s="2">
        <v>2073</v>
      </c>
    </row>
    <row r="25" spans="1:2" x14ac:dyDescent="0.3">
      <c r="A25">
        <v>2011</v>
      </c>
      <c r="B25" s="2">
        <v>1237</v>
      </c>
    </row>
    <row r="26" spans="1:2" x14ac:dyDescent="0.3">
      <c r="A26">
        <v>2012</v>
      </c>
      <c r="B26" s="2">
        <v>2140</v>
      </c>
    </row>
    <row r="27" spans="1:2" x14ac:dyDescent="0.3">
      <c r="A27">
        <v>2013</v>
      </c>
      <c r="B27" s="2">
        <v>1200</v>
      </c>
    </row>
    <row r="28" spans="1:2" x14ac:dyDescent="0.3">
      <c r="A28">
        <v>2014</v>
      </c>
      <c r="B28" s="2">
        <v>2843</v>
      </c>
    </row>
    <row r="29" spans="1:2" x14ac:dyDescent="0.3">
      <c r="A29">
        <v>2015</v>
      </c>
      <c r="B29" s="2">
        <v>3500</v>
      </c>
    </row>
    <row r="30" spans="1:2" x14ac:dyDescent="0.3">
      <c r="A30">
        <v>2016</v>
      </c>
      <c r="B30" s="2">
        <v>5432</v>
      </c>
    </row>
    <row r="31" spans="1:2" x14ac:dyDescent="0.3">
      <c r="A31">
        <v>2017</v>
      </c>
      <c r="B31" s="2">
        <v>4793</v>
      </c>
    </row>
    <row r="32" spans="1:2" x14ac:dyDescent="0.3">
      <c r="A32">
        <v>2018</v>
      </c>
      <c r="B32" s="2">
        <v>4519</v>
      </c>
    </row>
    <row r="33" spans="1:2" x14ac:dyDescent="0.3">
      <c r="A33">
        <v>2019</v>
      </c>
      <c r="B33" s="2">
        <v>6183</v>
      </c>
    </row>
    <row r="34" spans="1:2" x14ac:dyDescent="0.3">
      <c r="A34">
        <v>2020</v>
      </c>
      <c r="B34" s="2">
        <v>5404</v>
      </c>
    </row>
    <row r="35" spans="1:2" x14ac:dyDescent="0.3">
      <c r="A35">
        <v>2021</v>
      </c>
      <c r="B35" s="2">
        <v>5177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3:C35"/>
  <sheetViews>
    <sheetView showGridLines="0" workbookViewId="0"/>
  </sheetViews>
  <sheetFormatPr defaultRowHeight="14.4" x14ac:dyDescent="0.3"/>
  <cols>
    <col min="1" max="1" width="11.6640625" customWidth="1"/>
    <col min="2" max="3" width="16.6640625" bestFit="1" customWidth="1"/>
  </cols>
  <sheetData>
    <row r="3" spans="1:3" x14ac:dyDescent="0.3">
      <c r="A3" s="1" t="s">
        <v>6</v>
      </c>
      <c r="B3" s="11" t="s">
        <v>25</v>
      </c>
      <c r="C3" s="11" t="s">
        <v>26</v>
      </c>
    </row>
    <row r="4" spans="1:3" x14ac:dyDescent="0.3">
      <c r="A4" t="s">
        <v>0</v>
      </c>
      <c r="B4" s="2">
        <v>6014325</v>
      </c>
      <c r="C4" s="2">
        <v>5778995</v>
      </c>
    </row>
    <row r="5" spans="1:3" x14ac:dyDescent="0.3">
      <c r="A5" t="s">
        <v>1</v>
      </c>
      <c r="B5" s="2">
        <v>5303323</v>
      </c>
      <c r="C5" s="2">
        <v>6237947</v>
      </c>
    </row>
    <row r="6" spans="1:3" x14ac:dyDescent="0.3">
      <c r="A6" t="s">
        <v>2</v>
      </c>
      <c r="B6" s="2">
        <v>3395792</v>
      </c>
      <c r="C6" s="2">
        <v>2247576</v>
      </c>
    </row>
    <row r="7" spans="1:3" x14ac:dyDescent="0.3">
      <c r="A7" t="s">
        <v>3</v>
      </c>
      <c r="B7" s="2">
        <v>5014261</v>
      </c>
      <c r="C7" s="2">
        <v>3745467</v>
      </c>
    </row>
    <row r="8" spans="1:3" x14ac:dyDescent="0.3">
      <c r="A8" t="s">
        <v>4</v>
      </c>
      <c r="B8" s="2">
        <v>6759286</v>
      </c>
      <c r="C8" s="2">
        <v>6680619</v>
      </c>
    </row>
    <row r="9" spans="1:3" x14ac:dyDescent="0.3">
      <c r="A9" t="s">
        <v>5</v>
      </c>
      <c r="B9" s="2">
        <v>1805447</v>
      </c>
      <c r="C9" s="2">
        <v>2669167</v>
      </c>
    </row>
    <row r="10" spans="1:3" x14ac:dyDescent="0.3">
      <c r="A10" t="s">
        <v>19</v>
      </c>
      <c r="B10" s="2">
        <v>5056422</v>
      </c>
      <c r="C10" s="2">
        <v>3579434</v>
      </c>
    </row>
    <row r="11" spans="1:3" x14ac:dyDescent="0.3">
      <c r="A11" t="s">
        <v>20</v>
      </c>
      <c r="B11" s="2">
        <v>1842370</v>
      </c>
      <c r="C11" s="2">
        <v>2278669</v>
      </c>
    </row>
    <row r="12" spans="1:3" x14ac:dyDescent="0.3">
      <c r="A12" t="s">
        <v>21</v>
      </c>
      <c r="B12" s="2">
        <v>1291961</v>
      </c>
      <c r="C12" s="2">
        <v>859782</v>
      </c>
    </row>
    <row r="13" spans="1:3" x14ac:dyDescent="0.3">
      <c r="A13" t="s">
        <v>22</v>
      </c>
      <c r="B13" s="2">
        <v>1794644</v>
      </c>
      <c r="C13" s="2">
        <v>2537963</v>
      </c>
    </row>
    <row r="14" spans="1:3" x14ac:dyDescent="0.3">
      <c r="A14" t="s">
        <v>23</v>
      </c>
      <c r="B14" s="2">
        <v>5294828</v>
      </c>
      <c r="C14" s="2">
        <v>3710764</v>
      </c>
    </row>
    <row r="15" spans="1:3" x14ac:dyDescent="0.3">
      <c r="A15" t="s">
        <v>24</v>
      </c>
      <c r="B15" s="2">
        <v>3313218</v>
      </c>
      <c r="C15" s="2">
        <v>3338770</v>
      </c>
    </row>
    <row r="23" spans="1:2" x14ac:dyDescent="0.3">
      <c r="A23" s="11" t="s">
        <v>18</v>
      </c>
      <c r="B23" s="11" t="s">
        <v>7</v>
      </c>
    </row>
    <row r="24" spans="1:2" x14ac:dyDescent="0.3">
      <c r="A24">
        <v>2010</v>
      </c>
      <c r="B24" s="2">
        <v>2073</v>
      </c>
    </row>
    <row r="25" spans="1:2" x14ac:dyDescent="0.3">
      <c r="A25">
        <v>2011</v>
      </c>
      <c r="B25" s="2">
        <v>1237</v>
      </c>
    </row>
    <row r="26" spans="1:2" x14ac:dyDescent="0.3">
      <c r="A26">
        <v>2012</v>
      </c>
      <c r="B26" s="2">
        <v>2140</v>
      </c>
    </row>
    <row r="27" spans="1:2" x14ac:dyDescent="0.3">
      <c r="A27">
        <v>2013</v>
      </c>
      <c r="B27" s="2">
        <v>1200</v>
      </c>
    </row>
    <row r="28" spans="1:2" x14ac:dyDescent="0.3">
      <c r="A28">
        <v>2014</v>
      </c>
      <c r="B28" s="2">
        <v>2843</v>
      </c>
    </row>
    <row r="29" spans="1:2" x14ac:dyDescent="0.3">
      <c r="A29">
        <v>2015</v>
      </c>
      <c r="B29" s="2">
        <v>3500</v>
      </c>
    </row>
    <row r="30" spans="1:2" x14ac:dyDescent="0.3">
      <c r="A30">
        <v>2016</v>
      </c>
      <c r="B30" s="2">
        <v>5432</v>
      </c>
    </row>
    <row r="31" spans="1:2" x14ac:dyDescent="0.3">
      <c r="A31">
        <v>2017</v>
      </c>
      <c r="B31" s="2">
        <v>4793</v>
      </c>
    </row>
    <row r="32" spans="1:2" x14ac:dyDescent="0.3">
      <c r="A32">
        <v>2018</v>
      </c>
      <c r="B32" s="2">
        <v>4519</v>
      </c>
    </row>
    <row r="33" spans="1:2" x14ac:dyDescent="0.3">
      <c r="A33">
        <v>2019</v>
      </c>
      <c r="B33" s="2">
        <v>6183</v>
      </c>
    </row>
    <row r="34" spans="1:2" x14ac:dyDescent="0.3">
      <c r="A34">
        <v>2020</v>
      </c>
      <c r="B34" s="2">
        <v>5404</v>
      </c>
    </row>
    <row r="35" spans="1:2" x14ac:dyDescent="0.3">
      <c r="A35">
        <v>2021</v>
      </c>
      <c r="B35" s="2">
        <v>5177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13</vt:i4>
      </vt:variant>
      <vt:variant>
        <vt:lpstr>Namngivna områden</vt:lpstr>
      </vt:variant>
      <vt:variant>
        <vt:i4>2</vt:i4>
      </vt:variant>
    </vt:vector>
  </HeadingPairs>
  <TitlesOfParts>
    <vt:vector size="15" baseType="lpstr">
      <vt:lpstr>Enkla staplar</vt:lpstr>
      <vt:lpstr>Enkla staplar (F)</vt:lpstr>
      <vt:lpstr>Tabell</vt:lpstr>
      <vt:lpstr>Länkad information</vt:lpstr>
      <vt:lpstr>Länkad information (F)</vt:lpstr>
      <vt:lpstr>Stapel matris</vt:lpstr>
      <vt:lpstr>Stapel matris (F)</vt:lpstr>
      <vt:lpstr>Linjediagram</vt:lpstr>
      <vt:lpstr>Linjediagram (F)</vt:lpstr>
      <vt:lpstr>Cirkeldiagram</vt:lpstr>
      <vt:lpstr>Cirkeldiagram (F)</vt:lpstr>
      <vt:lpstr>Kombo1</vt:lpstr>
      <vt:lpstr>Kombo1 (F)</vt:lpstr>
      <vt:lpstr>'Enkla staplar'!Urval</vt:lpstr>
      <vt:lpstr>'Enkla staplar (F)'!Urval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2017-03-29T13:35:22Z</dcterms:created>
  <dcterms:modified xsi:type="dcterms:W3CDTF">2025-10-21T06:27:23Z</dcterms:modified>
</cp:coreProperties>
</file>